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健康づくり\共有フォルダ\令和８年度\04健康課題解決型支援事業\２．HP掲載\"/>
    </mc:Choice>
  </mc:AlternateContent>
  <xr:revisionPtr revIDLastSave="0" documentId="13_ncr:1_{55C5E8E3-8B81-4758-9714-8CC73B6A352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 別紙７ 経費明細書　【１回目】" sheetId="2" r:id="rId1"/>
    <sheet name=" 別紙７ 経費明細書　【2回目】 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" localSheetId="0">#REF!</definedName>
    <definedName name="_" localSheetId="1">#REF!</definedName>
    <definedName name="_">#REF!</definedName>
    <definedName name="_10p4_" localSheetId="0">[1]H8間那津明細!#REF!</definedName>
    <definedName name="_10p4_" localSheetId="1">[1]H8間那津明細!#REF!</definedName>
    <definedName name="_10p4_">[1]H8間那津明細!#REF!</definedName>
    <definedName name="_11p5_" localSheetId="0">[1]H8間那津明細!#REF!</definedName>
    <definedName name="_11p5_" localSheetId="1">[1]H8間那津明細!#REF!</definedName>
    <definedName name="_11p5_">[1]H8間那津明細!#REF!</definedName>
    <definedName name="_12p6_" localSheetId="0">[1]H8間那津明細!#REF!</definedName>
    <definedName name="_12p6_" localSheetId="1">[1]H8間那津明細!#REF!</definedName>
    <definedName name="_12p6_">[1]H8間那津明細!#REF!</definedName>
    <definedName name="_13p7_" localSheetId="0">[1]H8間那津明細!#REF!</definedName>
    <definedName name="_13p7_" localSheetId="1">[1]H8間那津明細!#REF!</definedName>
    <definedName name="_13p7_">[1]H8間那津明細!#REF!</definedName>
    <definedName name="_14p8_" localSheetId="0">[1]H8間那津明細!#REF!</definedName>
    <definedName name="_14p8_" localSheetId="1">[1]H8間那津明細!#REF!</definedName>
    <definedName name="_14p8_">[1]H8間那津明細!#REF!</definedName>
    <definedName name="_15p9_" localSheetId="0">[2]財産港原!#REF!</definedName>
    <definedName name="_15p9_" localSheetId="1">[2]財産港原!#REF!</definedName>
    <definedName name="_15p9_">[2]財産港原!#REF!</definedName>
    <definedName name="_16T03_" localSheetId="0">[3]設計書!#REF!</definedName>
    <definedName name="_16T03_" localSheetId="1">[3]設計書!#REF!</definedName>
    <definedName name="_16T03_">[3]設計書!#REF!</definedName>
    <definedName name="_17T05_" localSheetId="0">[3]設計書!#REF!</definedName>
    <definedName name="_17T05_" localSheetId="1">[3]設計書!#REF!</definedName>
    <definedName name="_17T05_">[3]設計書!#REF!</definedName>
    <definedName name="_18T07_" localSheetId="0">[3]設計書!#REF!</definedName>
    <definedName name="_18T07_" localSheetId="1">[3]設計書!#REF!</definedName>
    <definedName name="_18T07_">[3]設計書!#REF!</definedName>
    <definedName name="_19T09_" localSheetId="0">[3]設計書!#REF!</definedName>
    <definedName name="_19T09_" localSheetId="1">[3]設計書!#REF!</definedName>
    <definedName name="_19T09_">[3]設計書!#REF!</definedName>
    <definedName name="_1M02_" localSheetId="0">[3]設計書!#REF!</definedName>
    <definedName name="_1M02_" localSheetId="1">[3]設計書!#REF!</definedName>
    <definedName name="_1M02_">[3]設計書!#REF!</definedName>
    <definedName name="_2M03_" localSheetId="0">[3]設計書!#REF!</definedName>
    <definedName name="_2M03_" localSheetId="1">[3]設計書!#REF!</definedName>
    <definedName name="_2M03_">[3]設計書!#REF!</definedName>
    <definedName name="_3P1_">[4]土地総!$A$1:$S$44</definedName>
    <definedName name="_4p13_" localSheetId="0">[1]H8間那津明細!#REF!</definedName>
    <definedName name="_4p13_" localSheetId="1">[1]H8間那津明細!#REF!</definedName>
    <definedName name="_4p13_">[1]H8間那津明細!#REF!</definedName>
    <definedName name="_5p14_" localSheetId="0">[1]H8間那津明細!#REF!</definedName>
    <definedName name="_5p14_" localSheetId="1">[1]H8間那津明細!#REF!</definedName>
    <definedName name="_5p14_">[1]H8間那津明細!#REF!</definedName>
    <definedName name="_6p2_" localSheetId="0">[1]H8間那津明細!#REF!</definedName>
    <definedName name="_6p2_" localSheetId="1">[1]H8間那津明細!#REF!</definedName>
    <definedName name="_6p2_">[1]H8間那津明細!#REF!</definedName>
    <definedName name="_7p20_" localSheetId="0">[1]H8間那津明細!#REF!</definedName>
    <definedName name="_7p20_" localSheetId="1">[1]H8間那津明細!#REF!</definedName>
    <definedName name="_7p20_">[1]H8間那津明細!#REF!</definedName>
    <definedName name="_8p21_" localSheetId="0">[1]H8間那津明細!#REF!</definedName>
    <definedName name="_8p21_" localSheetId="1">[1]H8間那津明細!#REF!</definedName>
    <definedName name="_8p21_">[1]H8間那津明細!#REF!</definedName>
    <definedName name="_9p3_" localSheetId="0">[1]H8間那津明細!#REF!</definedName>
    <definedName name="_9p3_" localSheetId="1">[1]H8間那津明細!#REF!</definedName>
    <definedName name="_9p3_">[1]H8間那津明細!#REF!</definedName>
    <definedName name="_Fill" localSheetId="0" hidden="1">#REF!</definedName>
    <definedName name="_Fill" localSheetId="1" hidden="1">#REF!</definedName>
    <definedName name="_Fill" hidden="1">#REF!</definedName>
    <definedName name="_I2" localSheetId="0">#REF!</definedName>
    <definedName name="_I2" localSheetId="1">#REF!</definedName>
    <definedName name="_I2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MH01" localSheetId="0">[3]設計書!#REF!</definedName>
    <definedName name="_MH01" localSheetId="1">[3]設計書!#REF!</definedName>
    <definedName name="_MH01">[3]設計書!#REF!</definedName>
    <definedName name="_MH02" localSheetId="0">[3]設計書!#REF!</definedName>
    <definedName name="_MH02" localSheetId="1">[3]設計書!#REF!</definedName>
    <definedName name="_MH02">[3]設計書!#REF!</definedName>
    <definedName name="_MH03" localSheetId="0">[3]設計書!#REF!</definedName>
    <definedName name="_MH03" localSheetId="1">[3]設計書!#REF!</definedName>
    <definedName name="_MH03">[3]設計書!#REF!</definedName>
    <definedName name="_NO2">'[5]県かん（当初）'!$D$2:$AL$39</definedName>
    <definedName name="_Order1" hidden="1">255</definedName>
    <definedName name="_Order2" hidden="1">255</definedName>
    <definedName name="_P1" localSheetId="0">#REF!</definedName>
    <definedName name="_P1" localSheetId="1">#REF!</definedName>
    <definedName name="_P1">#REF!</definedName>
    <definedName name="_P2" localSheetId="0">#REF!</definedName>
    <definedName name="_P2" localSheetId="1">#REF!</definedName>
    <definedName name="_P2">#REF!</definedName>
    <definedName name="_p3" localSheetId="0">#REF!</definedName>
    <definedName name="_p3" localSheetId="1">#REF!</definedName>
    <definedName name="_p3">#REF!</definedName>
    <definedName name="_p4" localSheetId="0">#REF!</definedName>
    <definedName name="_p4" localSheetId="1">#REF!</definedName>
    <definedName name="_p4">#REF!</definedName>
    <definedName name="_P5" localSheetId="0">#REF!</definedName>
    <definedName name="_P5" localSheetId="1">#REF!</definedName>
    <definedName name="_P5">#REF!</definedName>
    <definedName name="_p6" localSheetId="0">#REF!</definedName>
    <definedName name="_p6" localSheetId="1">#REF!</definedName>
    <definedName name="_p6">#REF!</definedName>
    <definedName name="_p7" localSheetId="0">#REF!</definedName>
    <definedName name="_p7" localSheetId="1">#REF!</definedName>
    <definedName name="_p7">#REF!</definedName>
    <definedName name="_p8" localSheetId="0">#REF!</definedName>
    <definedName name="_p8" localSheetId="1">#REF!</definedName>
    <definedName name="_p8">#REF!</definedName>
    <definedName name="_PP1" localSheetId="0">#REF!</definedName>
    <definedName name="_PP1" localSheetId="1">#REF!</definedName>
    <definedName name="_PP1">#REF!</definedName>
    <definedName name="_PP10" localSheetId="0">'[6]H13概算-1'!#REF!</definedName>
    <definedName name="_PP10" localSheetId="1">'[6]H13概算-1'!#REF!</definedName>
    <definedName name="_PP10">'[6]H13概算-1'!#REF!</definedName>
    <definedName name="_PP11" localSheetId="0">'[6]H13概算-1'!#REF!</definedName>
    <definedName name="_PP11" localSheetId="1">'[6]H13概算-1'!#REF!</definedName>
    <definedName name="_PP11">'[6]H13概算-1'!#REF!</definedName>
    <definedName name="_PP2" localSheetId="0">#REF!</definedName>
    <definedName name="_PP2" localSheetId="1">#REF!</definedName>
    <definedName name="_PP2">#REF!</definedName>
    <definedName name="_PP3" localSheetId="0">#REF!</definedName>
    <definedName name="_PP3" localSheetId="1">#REF!</definedName>
    <definedName name="_PP3">#REF!</definedName>
    <definedName name="_PP4" localSheetId="0">#REF!</definedName>
    <definedName name="_PP4" localSheetId="1">#REF!</definedName>
    <definedName name="_PP4">#REF!</definedName>
    <definedName name="_PRINT" localSheetId="0">#REF!</definedName>
    <definedName name="_PRINT" localSheetId="1">#REF!</definedName>
    <definedName name="_PRINT">#REF!</definedName>
    <definedName name="_R120000" localSheetId="0">#REF!</definedName>
    <definedName name="_R120000" localSheetId="1">#REF!</definedName>
    <definedName name="_R120000">#REF!</definedName>
    <definedName name="_Sort" localSheetId="0" hidden="1">#REF!</definedName>
    <definedName name="_Sort" localSheetId="1" hidden="1">#REF!</definedName>
    <definedName name="_Sort" hidden="1">#REF!</definedName>
    <definedName name="_SS1" localSheetId="0">[7]管理台帳!#REF!</definedName>
    <definedName name="_SS1" localSheetId="1">[7]管理台帳!#REF!</definedName>
    <definedName name="_SS1">[7]管理台帳!#REF!</definedName>
    <definedName name="\0" localSheetId="0">#REF!</definedName>
    <definedName name="\0" localSheetId="1">#REF!</definedName>
    <definedName name="\0">#REF!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'[8]土量平均 （第3護岸）'!#REF!</definedName>
    <definedName name="\d" localSheetId="1">'[8]土量平均 （第3護岸）'!#REF!</definedName>
    <definedName name="\d">'[8]土量平均 （第3護岸）'!#REF!</definedName>
    <definedName name="\e" localSheetId="0">'[8]土量平均 （第3護岸）'!#REF!</definedName>
    <definedName name="\e" localSheetId="1">'[8]土量平均 （第3護岸）'!#REF!</definedName>
    <definedName name="\e">'[8]土量平均 （第3護岸）'!#REF!</definedName>
    <definedName name="\f" localSheetId="0">'[8]土量平均 （第3護岸）'!#REF!</definedName>
    <definedName name="\f" localSheetId="1">'[8]土量平均 （第3護岸）'!#REF!</definedName>
    <definedName name="\f">'[8]土量平均 （第3護岸）'!#REF!</definedName>
    <definedName name="\g" localSheetId="0">#REF!</definedName>
    <definedName name="\g" localSheetId="1">#REF!</definedName>
    <definedName name="\g">#REF!</definedName>
    <definedName name="\h" localSheetId="0">'[8]土量平均 （第3護岸）'!#REF!</definedName>
    <definedName name="\h" localSheetId="1">'[8]土量平均 （第3護岸）'!#REF!</definedName>
    <definedName name="\h">'[8]土量平均 （第3護岸）'!#REF!</definedName>
    <definedName name="\i" localSheetId="0">'[8]土量平均 （第3護岸）'!#REF!</definedName>
    <definedName name="\i" localSheetId="1">'[8]土量平均 （第3護岸）'!#REF!</definedName>
    <definedName name="\i">'[8]土量平均 （第3護岸）'!#REF!</definedName>
    <definedName name="\j" localSheetId="0">'[8]土量平均 （第3護岸）'!#REF!</definedName>
    <definedName name="\j" localSheetId="1">'[8]土量平均 （第3護岸）'!#REF!</definedName>
    <definedName name="\j">'[8]土量平均 （第3護岸）'!#REF!</definedName>
    <definedName name="\k" localSheetId="0">'[8]土量平均 （第3護岸）'!#REF!</definedName>
    <definedName name="\k" localSheetId="1">'[8]土量平均 （第3護岸）'!#REF!</definedName>
    <definedName name="\k">'[8]土量平均 （第3護岸）'!#REF!</definedName>
    <definedName name="\l" localSheetId="0">'[8]土量平均 （第3護岸）'!#REF!</definedName>
    <definedName name="\l" localSheetId="1">'[8]土量平均 （第3護岸）'!#REF!</definedName>
    <definedName name="\l">'[8]土量平均 （第3護岸）'!#REF!</definedName>
    <definedName name="\m" localSheetId="0">'[8]土量平均 （第3護岸）'!#REF!</definedName>
    <definedName name="\m" localSheetId="1">'[8]土量平均 （第3護岸）'!#REF!</definedName>
    <definedName name="\m">'[8]土量平均 （第3護岸）'!#REF!</definedName>
    <definedName name="\n" localSheetId="0">'[8]土量平均 （第3護岸）'!#REF!</definedName>
    <definedName name="\n" localSheetId="1">'[8]土量平均 （第3護岸）'!#REF!</definedName>
    <definedName name="\n">'[8]土量平均 （第3護岸）'!#REF!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v" localSheetId="0">#REF!</definedName>
    <definedName name="\v" localSheetId="1">#REF!</definedName>
    <definedName name="\v">#REF!</definedName>
    <definedName name="\z" localSheetId="0">#REF!</definedName>
    <definedName name="\z" localSheetId="1">#REF!</definedName>
    <definedName name="\z">#REF!</definedName>
    <definedName name="○orー" localSheetId="0">#REF!</definedName>
    <definedName name="○orー" localSheetId="1">#REF!</definedName>
    <definedName name="○orー">#REF!</definedName>
    <definedName name="AAA" localSheetId="0">#REF!</definedName>
    <definedName name="AAA" localSheetId="1">#REF!</definedName>
    <definedName name="AAA">#REF!</definedName>
    <definedName name="aaaa" localSheetId="0">#REF!</definedName>
    <definedName name="aaaa" localSheetId="1">#REF!</definedName>
    <definedName name="aaaa">#REF!</definedName>
    <definedName name="Access_Button" hidden="1">"全県圃場整備地区一覧_トータル_List5"</definedName>
    <definedName name="Access_Button1" hidden="1">"全県圃場整備地区一覧_トータル_List"</definedName>
    <definedName name="AccessDatabase" hidden="1">"C:\Windows\ﾃﾞｽｸﾄｯﾌﾟ\ｺﾋﾟｰ ～ ORDERS.MDB"</definedName>
    <definedName name="BB" localSheetId="0">#REF!</definedName>
    <definedName name="BB" localSheetId="1">#REF!</definedName>
    <definedName name="BB">#REF!</definedName>
    <definedName name="BBB" localSheetId="0">#REF!</definedName>
    <definedName name="BBB" localSheetId="1">#REF!</definedName>
    <definedName name="BBB">#REF!</definedName>
    <definedName name="DATA" localSheetId="0">#REF!</definedName>
    <definedName name="DATA" localSheetId="1">#REF!</definedName>
    <definedName name="DATA">#REF!</definedName>
    <definedName name="dfss" localSheetId="0">#REF!</definedName>
    <definedName name="dfss" localSheetId="1">#REF!</definedName>
    <definedName name="dfss">#REF!</definedName>
    <definedName name="E001_DF01" localSheetId="0">#REF!</definedName>
    <definedName name="E001_DF01" localSheetId="1">#REF!</definedName>
    <definedName name="E001_DF01">#REF!</definedName>
    <definedName name="H" localSheetId="0">#REF!</definedName>
    <definedName name="H" localSheetId="1">#REF!</definedName>
    <definedName name="H">#REF!</definedName>
    <definedName name="H8全体" localSheetId="0">#REF!</definedName>
    <definedName name="H8全体" localSheetId="1">#REF!</definedName>
    <definedName name="H8全体">#REF!</definedName>
    <definedName name="ｈｈｈｈ" localSheetId="0">' 別紙７ 経費明細書　【１回目】'!ｈｈｈｈ</definedName>
    <definedName name="ｈｈｈｈ" localSheetId="1">' 別紙７ 経費明細書　【2回目】 '!ｈｈｈｈ</definedName>
    <definedName name="ｈｈｈｈ">[0]!ｈｈｈｈ</definedName>
    <definedName name="I" localSheetId="0">#REF!</definedName>
    <definedName name="I" localSheetId="1">#REF!</definedName>
    <definedName name="I">#REF!</definedName>
    <definedName name="ISIGAKI1" localSheetId="0">#REF!</definedName>
    <definedName name="ISIGAKI1" localSheetId="1">#REF!</definedName>
    <definedName name="ISIGAKI1">#REF!</definedName>
    <definedName name="ISIGAKI10" localSheetId="0">#REF!</definedName>
    <definedName name="ISIGAKI10" localSheetId="1">#REF!</definedName>
    <definedName name="ISIGAKI10">#REF!</definedName>
    <definedName name="ISIGAKI11" localSheetId="0">#REF!</definedName>
    <definedName name="ISIGAKI11" localSheetId="1">#REF!</definedName>
    <definedName name="ISIGAKI11">#REF!</definedName>
    <definedName name="ISIGAKI12" localSheetId="0">#REF!</definedName>
    <definedName name="ISIGAKI12" localSheetId="1">#REF!</definedName>
    <definedName name="ISIGAKI12">#REF!</definedName>
    <definedName name="ISIGAKI13" localSheetId="0">#REF!</definedName>
    <definedName name="ISIGAKI13" localSheetId="1">#REF!</definedName>
    <definedName name="ISIGAKI13">#REF!</definedName>
    <definedName name="ISIGAKI2" localSheetId="0">#REF!</definedName>
    <definedName name="ISIGAKI2" localSheetId="1">#REF!</definedName>
    <definedName name="ISIGAKI2">#REF!</definedName>
    <definedName name="ISIGAKI3" localSheetId="0">#REF!</definedName>
    <definedName name="ISIGAKI3" localSheetId="1">#REF!</definedName>
    <definedName name="ISIGAKI3">#REF!</definedName>
    <definedName name="ISIGAKI4" localSheetId="0">#REF!</definedName>
    <definedName name="ISIGAKI4" localSheetId="1">#REF!</definedName>
    <definedName name="ISIGAKI4">#REF!</definedName>
    <definedName name="ISIGAKI5" localSheetId="0">#REF!</definedName>
    <definedName name="ISIGAKI5" localSheetId="1">#REF!</definedName>
    <definedName name="ISIGAKI5">#REF!</definedName>
    <definedName name="ISIGAKI6" localSheetId="0">#REF!</definedName>
    <definedName name="ISIGAKI6" localSheetId="1">#REF!</definedName>
    <definedName name="ISIGAKI6">#REF!</definedName>
    <definedName name="ISIGAKI7" localSheetId="0">#REF!</definedName>
    <definedName name="ISIGAKI7" localSheetId="1">#REF!</definedName>
    <definedName name="ISIGAKI7">#REF!</definedName>
    <definedName name="ISIGAKI8" localSheetId="0">#REF!</definedName>
    <definedName name="ISIGAKI8" localSheetId="1">#REF!</definedName>
    <definedName name="ISIGAKI8">#REF!</definedName>
    <definedName name="ISIGAKI9" localSheetId="0">#REF!</definedName>
    <definedName name="ISIGAKI9" localSheetId="1">#REF!</definedName>
    <definedName name="ISIGAKI9">#REF!</definedName>
    <definedName name="ｊｊｊ" localSheetId="0">' 別紙７ 経費明細書　【１回目】'!ｊｊｊ</definedName>
    <definedName name="ｊｊｊ" localSheetId="1">' 別紙７ 経費明細書　【2回目】 '!ｊｊｊ</definedName>
    <definedName name="ｊｊｊ">[0]!ｊｊｊ</definedName>
    <definedName name="KH" localSheetId="0">#REF!</definedName>
    <definedName name="KH" localSheetId="1">#REF!</definedName>
    <definedName name="KH">#REF!</definedName>
    <definedName name="ｋｋｋ" localSheetId="0">' 別紙７ 経費明細書　【１回目】'!ｋｋｋ</definedName>
    <definedName name="ｋｋｋ" localSheetId="1">' 別紙７ 経費明細書　【2回目】 '!ｋｋｋ</definedName>
    <definedName name="ｋｋｋ">[0]!ｋｋｋ</definedName>
    <definedName name="KS" localSheetId="0">#REF!</definedName>
    <definedName name="KS" localSheetId="1">#REF!</definedName>
    <definedName name="KS">#REF!</definedName>
    <definedName name="KU" localSheetId="0">#REF!</definedName>
    <definedName name="KU" localSheetId="1">#REF!</definedName>
    <definedName name="KU">#REF!</definedName>
    <definedName name="L" localSheetId="0">#REF!</definedName>
    <definedName name="L" localSheetId="1">#REF!</definedName>
    <definedName name="L">#REF!</definedName>
    <definedName name="lolo" localSheetId="0">' 別紙７ 経費明細書　【１回目】'!lolo</definedName>
    <definedName name="lolo" localSheetId="1">' 別紙７ 経費明細書　【2回目】 '!lolo</definedName>
    <definedName name="lolo">[0]!lolo</definedName>
    <definedName name="m_ss" localSheetId="0">#REF!</definedName>
    <definedName name="m_ss" localSheetId="1">#REF!</definedName>
    <definedName name="m_ss">#REF!</definedName>
    <definedName name="m_TEST" localSheetId="0">#REF!</definedName>
    <definedName name="m_TEST" localSheetId="1">#REF!</definedName>
    <definedName name="m_TEST">#REF!</definedName>
    <definedName name="m_件数" localSheetId="0">#REF!</definedName>
    <definedName name="m_件数" localSheetId="1">#REF!</definedName>
    <definedName name="m_件数">#REF!</definedName>
    <definedName name="m_件数２" localSheetId="0">#REF!</definedName>
    <definedName name="m_件数２" localSheetId="1">#REF!</definedName>
    <definedName name="m_件数２">#REF!</definedName>
    <definedName name="m_件数３" localSheetId="0">#REF!</definedName>
    <definedName name="m_件数３" localSheetId="1">#REF!</definedName>
    <definedName name="m_件数３">#REF!</definedName>
    <definedName name="m_災害名" localSheetId="0">#REF!</definedName>
    <definedName name="m_災害名" localSheetId="1">#REF!</definedName>
    <definedName name="m_災害名">#REF!</definedName>
    <definedName name="m_市町村名" localSheetId="0">#REF!</definedName>
    <definedName name="m_市町村名" localSheetId="1">#REF!</definedName>
    <definedName name="m_市町村名">#REF!</definedName>
    <definedName name="m_支払状況" localSheetId="0">#REF!</definedName>
    <definedName name="m_支払状況" localSheetId="1">#REF!</definedName>
    <definedName name="m_支払状況">#REF!</definedName>
    <definedName name="m_支払状況２" localSheetId="0">#REF!</definedName>
    <definedName name="m_支払状況２" localSheetId="1">#REF!</definedName>
    <definedName name="m_支払状況２">#REF!</definedName>
    <definedName name="m_支払状況３" localSheetId="0">#REF!</definedName>
    <definedName name="m_支払状況３" localSheetId="1">#REF!</definedName>
    <definedName name="m_支払状況３">#REF!</definedName>
    <definedName name="m_事業費" localSheetId="0">#REF!</definedName>
    <definedName name="m_事業費" localSheetId="1">#REF!</definedName>
    <definedName name="m_事業費">#REF!</definedName>
    <definedName name="m_事業費２" localSheetId="0">#REF!</definedName>
    <definedName name="m_事業費２" localSheetId="1">#REF!</definedName>
    <definedName name="m_事業費２">#REF!</definedName>
    <definedName name="m_事業費３" localSheetId="0">#REF!</definedName>
    <definedName name="m_事業費３" localSheetId="1">#REF!</definedName>
    <definedName name="m_事業費３">#REF!</definedName>
    <definedName name="m_年災" localSheetId="0">#REF!</definedName>
    <definedName name="m_年災" localSheetId="1">#REF!</definedName>
    <definedName name="m_年災">#REF!</definedName>
    <definedName name="m_補助金" localSheetId="0">#REF!</definedName>
    <definedName name="m_補助金" localSheetId="1">#REF!</definedName>
    <definedName name="m_補助金">#REF!</definedName>
    <definedName name="m_補助金２" localSheetId="0">#REF!</definedName>
    <definedName name="m_補助金２" localSheetId="1">#REF!</definedName>
    <definedName name="m_補助金２">#REF!</definedName>
    <definedName name="m_補助金３" localSheetId="0">#REF!</definedName>
    <definedName name="m_補助金３" localSheetId="1">#REF!</definedName>
    <definedName name="m_補助金３">#REF!</definedName>
    <definedName name="m_和年" localSheetId="0">#REF!</definedName>
    <definedName name="m_和年" localSheetId="1">#REF!</definedName>
    <definedName name="m_和年">#REF!</definedName>
    <definedName name="MENU" localSheetId="0">#REF!</definedName>
    <definedName name="MENU" localSheetId="1">#REF!</definedName>
    <definedName name="MENU">#REF!</definedName>
    <definedName name="No.1" localSheetId="0">#REF!</definedName>
    <definedName name="No.1" localSheetId="1">#REF!</definedName>
    <definedName name="No.1">#REF!</definedName>
    <definedName name="No.2" localSheetId="0">#REF!</definedName>
    <definedName name="No.2" localSheetId="1">#REF!</definedName>
    <definedName name="No.2">#REF!</definedName>
    <definedName name="No.3" localSheetId="0">#REF!</definedName>
    <definedName name="No.3" localSheetId="1">#REF!</definedName>
    <definedName name="No.3">#REF!</definedName>
    <definedName name="No.4" localSheetId="0">#REF!</definedName>
    <definedName name="No.4" localSheetId="1">#REF!</definedName>
    <definedName name="No.4">#REF!</definedName>
    <definedName name="No.5" localSheetId="0">#REF!</definedName>
    <definedName name="No.5" localSheetId="1">#REF!</definedName>
    <definedName name="No.5">#REF!</definedName>
    <definedName name="No.6" localSheetId="0">#REF!</definedName>
    <definedName name="No.6" localSheetId="1">#REF!</definedName>
    <definedName name="No.6">#REF!</definedName>
    <definedName name="No.7" localSheetId="0">#REF!</definedName>
    <definedName name="No.7" localSheetId="1">#REF!</definedName>
    <definedName name="No.7">#REF!</definedName>
    <definedName name="o" localSheetId="0">[9]按分実施!#REF!</definedName>
    <definedName name="o" localSheetId="1">[9]按分実施!#REF!</definedName>
    <definedName name="o">[9]按分実施!#REF!</definedName>
    <definedName name="p" localSheetId="0">[1]H8間那津明細!#REF!</definedName>
    <definedName name="p" localSheetId="1">[1]H8間那津明細!#REF!</definedName>
    <definedName name="p">[1]H8間那津明細!#REF!</definedName>
    <definedName name="PP" localSheetId="0">#REF!</definedName>
    <definedName name="PP" localSheetId="1">#REF!</definedName>
    <definedName name="PP">#REF!</definedName>
    <definedName name="_xlnm.Print_Area" localSheetId="0">' 別紙７ 経費明細書　【１回目】'!$A$1:$I$69</definedName>
    <definedName name="_xlnm.Print_Area" localSheetId="1">' 別紙７ 経費明細書　【2回目】 '!$A$1:$I$69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Print_Area2" localSheetId="0">#REF!</definedName>
    <definedName name="Print_Area2" localSheetId="1">#REF!</definedName>
    <definedName name="Print_Area2">#REF!</definedName>
    <definedName name="_xlnm.Print_Titles">#N/A</definedName>
    <definedName name="PRINT1" localSheetId="0">#REF!</definedName>
    <definedName name="PRINT1" localSheetId="1">#REF!</definedName>
    <definedName name="PRINT1">#REF!</definedName>
    <definedName name="PRINT2" localSheetId="0">#REF!</definedName>
    <definedName name="PRINT2" localSheetId="1">#REF!</definedName>
    <definedName name="PRINT2">#REF!</definedName>
    <definedName name="PS" localSheetId="0">#REF!</definedName>
    <definedName name="PS" localSheetId="1">#REF!</definedName>
    <definedName name="PS">#REF!</definedName>
    <definedName name="pｶﾝｼﾞﾝ2" localSheetId="0">#REF!</definedName>
    <definedName name="pｶﾝｼﾞﾝ2" localSheetId="1">#REF!</definedName>
    <definedName name="pｶﾝｼﾞﾝ2">#REF!</definedName>
    <definedName name="pｶﾝｼﾞﾝ2期" localSheetId="0">#REF!</definedName>
    <definedName name="pｶﾝｼﾞﾝ2期" localSheetId="1">#REF!</definedName>
    <definedName name="pｶﾝｼﾞﾝ2期">#REF!</definedName>
    <definedName name="pﾐﾅﾊﾞ" localSheetId="0">#REF!</definedName>
    <definedName name="pﾐﾅﾊﾞ" localSheetId="1">#REF!</definedName>
    <definedName name="pﾐﾅﾊﾞ">#REF!</definedName>
    <definedName name="p伊是名東部" localSheetId="0">#REF!</definedName>
    <definedName name="p伊是名東部" localSheetId="1">#REF!</definedName>
    <definedName name="p伊是名東部">#REF!</definedName>
    <definedName name="p伊平屋北部1期" localSheetId="0">#REF!</definedName>
    <definedName name="p伊平屋北部1期" localSheetId="1">#REF!</definedName>
    <definedName name="p伊平屋北部1期">#REF!</definedName>
    <definedName name="p羽地" localSheetId="0">#REF!</definedName>
    <definedName name="p羽地" localSheetId="1">#REF!</definedName>
    <definedName name="p羽地">#REF!</definedName>
    <definedName name="p屋嘉" localSheetId="0">#REF!</definedName>
    <definedName name="p屋嘉" localSheetId="1">#REF!</definedName>
    <definedName name="p屋嘉">#REF!</definedName>
    <definedName name="p屋我地1期" localSheetId="0">#REF!</definedName>
    <definedName name="p屋我地1期" localSheetId="1">#REF!</definedName>
    <definedName name="p屋我地1期">#REF!</definedName>
    <definedName name="p屋我地2期" localSheetId="0">#REF!</definedName>
    <definedName name="p屋我地2期" localSheetId="1">#REF!</definedName>
    <definedName name="p屋我地2期">#REF!</definedName>
    <definedName name="p宜野座" localSheetId="0">#REF!</definedName>
    <definedName name="p宜野座" localSheetId="1">#REF!</definedName>
    <definedName name="p宜野座">#REF!</definedName>
    <definedName name="p宮良川西" localSheetId="0">#REF!</definedName>
    <definedName name="p宮良川西" localSheetId="1">#REF!</definedName>
    <definedName name="p宮良川西">#REF!</definedName>
    <definedName name="p宮良川南" localSheetId="0">#REF!</definedName>
    <definedName name="p宮良川南" localSheetId="1">#REF!</definedName>
    <definedName name="p宮良川南">#REF!</definedName>
    <definedName name="p宮良川北" localSheetId="0">#REF!</definedName>
    <definedName name="p宮良川北" localSheetId="1">#REF!</definedName>
    <definedName name="p宮良川北">#REF!</definedName>
    <definedName name="p旧東第1" localSheetId="0">#REF!</definedName>
    <definedName name="p旧東第1" localSheetId="1">#REF!</definedName>
    <definedName name="p旧東第1">#REF!</definedName>
    <definedName name="p古我知" localSheetId="0">#REF!</definedName>
    <definedName name="p古我知" localSheetId="1">#REF!</definedName>
    <definedName name="p古我知">#REF!</definedName>
    <definedName name="P高田" localSheetId="0">#REF!</definedName>
    <definedName name="P高田" localSheetId="1">#REF!</definedName>
    <definedName name="P高田">#REF!</definedName>
    <definedName name="p高野" localSheetId="0">#REF!</definedName>
    <definedName name="p高野" localSheetId="1">#REF!</definedName>
    <definedName name="p高野">#REF!</definedName>
    <definedName name="p寺前" localSheetId="0">#REF!</definedName>
    <definedName name="p寺前" localSheetId="1">#REF!</definedName>
    <definedName name="p寺前">#REF!</definedName>
    <definedName name="p七又吉野" localSheetId="0">#REF!</definedName>
    <definedName name="p七又吉野" localSheetId="1">#REF!</definedName>
    <definedName name="p七又吉野">#REF!</definedName>
    <definedName name="p洲神" localSheetId="0">#REF!</definedName>
    <definedName name="p洲神" localSheetId="1">#REF!</definedName>
    <definedName name="p洲神">#REF!</definedName>
    <definedName name="p上原" localSheetId="0">#REF!</definedName>
    <definedName name="p上原" localSheetId="1">#REF!</definedName>
    <definedName name="p上原">#REF!</definedName>
    <definedName name="p深底" localSheetId="0">#REF!</definedName>
    <definedName name="p深底" localSheetId="1">#REF!</definedName>
    <definedName name="p深底">#REF!</definedName>
    <definedName name="p赤地原" localSheetId="0">#REF!</definedName>
    <definedName name="p赤地原" localSheetId="1">#REF!</definedName>
    <definedName name="p赤地原">#REF!</definedName>
    <definedName name="p前田原" localSheetId="0">#REF!</definedName>
    <definedName name="p前田原" localSheetId="1">#REF!</definedName>
    <definedName name="p前田原">#REF!</definedName>
    <definedName name="p前田原2期" localSheetId="0">#REF!</definedName>
    <definedName name="p前田原2期" localSheetId="1">#REF!</definedName>
    <definedName name="p前田原2期">#REF!</definedName>
    <definedName name="p大浦" localSheetId="0">#REF!</definedName>
    <definedName name="p大浦" localSheetId="1">#REF!</definedName>
    <definedName name="p大浦">#REF!</definedName>
    <definedName name="p長南" localSheetId="0">#REF!</definedName>
    <definedName name="p長南" localSheetId="1">#REF!</definedName>
    <definedName name="p長南">#REF!</definedName>
    <definedName name="p添道" localSheetId="0">#REF!</definedName>
    <definedName name="p添道" localSheetId="1">#REF!</definedName>
    <definedName name="p添道">#REF!</definedName>
    <definedName name="p東" localSheetId="0">#REF!</definedName>
    <definedName name="p東" localSheetId="1">#REF!</definedName>
    <definedName name="p東">#REF!</definedName>
    <definedName name="p東江上" localSheetId="0">#REF!</definedName>
    <definedName name="p東江上" localSheetId="1">#REF!</definedName>
    <definedName name="p東江上">#REF!</definedName>
    <definedName name="p東七笠" localSheetId="0">#REF!</definedName>
    <definedName name="p東七笠" localSheetId="1">#REF!</definedName>
    <definedName name="p東七笠">#REF!</definedName>
    <definedName name="p桃原" localSheetId="0">#REF!</definedName>
    <definedName name="p桃原" localSheetId="1">#REF!</definedName>
    <definedName name="p桃原">#REF!</definedName>
    <definedName name="p南風原西原" localSheetId="0">#REF!</definedName>
    <definedName name="p南風原西原" localSheetId="1">#REF!</definedName>
    <definedName name="p南風原西原">#REF!</definedName>
    <definedName name="p白原" localSheetId="0">#REF!</definedName>
    <definedName name="p白原" localSheetId="1">#REF!</definedName>
    <definedName name="p白原">#REF!</definedName>
    <definedName name="p浜崎" localSheetId="0">#REF!</definedName>
    <definedName name="p浜崎" localSheetId="1">#REF!</definedName>
    <definedName name="p浜崎">#REF!</definedName>
    <definedName name="p福北" localSheetId="0">#REF!</definedName>
    <definedName name="p福北" localSheetId="1">#REF!</definedName>
    <definedName name="p福北">#REF!</definedName>
    <definedName name="p米須" localSheetId="0">#REF!</definedName>
    <definedName name="p米須" localSheetId="1">#REF!</definedName>
    <definedName name="p米須">#REF!</definedName>
    <definedName name="P豊波" localSheetId="0">#REF!</definedName>
    <definedName name="P豊波" localSheetId="1">#REF!</definedName>
    <definedName name="P豊波">#REF!</definedName>
    <definedName name="P北東第2" localSheetId="0">#REF!</definedName>
    <definedName name="P北東第2" localSheetId="1">#REF!</definedName>
    <definedName name="P北東第2">#REF!</definedName>
    <definedName name="p幕外" localSheetId="0">#REF!</definedName>
    <definedName name="p幕外" localSheetId="1">#REF!</definedName>
    <definedName name="p幕外">#REF!</definedName>
    <definedName name="p幕内1期" localSheetId="0">#REF!</definedName>
    <definedName name="p幕内1期" localSheetId="1">#REF!</definedName>
    <definedName name="p幕内1期">#REF!</definedName>
    <definedName name="P幕内2期" localSheetId="0">#REF!</definedName>
    <definedName name="P幕内2期" localSheetId="1">#REF!</definedName>
    <definedName name="P幕内2期">#REF!</definedName>
    <definedName name="p名蔵第2" localSheetId="0">#REF!</definedName>
    <definedName name="p名蔵第2" localSheetId="1">#REF!</definedName>
    <definedName name="p名蔵第2">#REF!</definedName>
    <definedName name="p雄樋川1期" localSheetId="0">#REF!</definedName>
    <definedName name="p雄樋川1期" localSheetId="1">#REF!</definedName>
    <definedName name="p雄樋川1期">#REF!</definedName>
    <definedName name="p与勝2期" localSheetId="0">#REF!</definedName>
    <definedName name="p与勝2期" localSheetId="1">#REF!</definedName>
    <definedName name="p与勝2期">#REF!</definedName>
    <definedName name="q" localSheetId="0">[1]H8間那津明細!#REF!</definedName>
    <definedName name="q" localSheetId="1">[1]H8間那津明細!#REF!</definedName>
    <definedName name="q">[1]H8間那津明細!#REF!</definedName>
    <definedName name="rgy" localSheetId="0" hidden="1">[10]金建代価!#REF!</definedName>
    <definedName name="rgy" localSheetId="1" hidden="1">[10]金建代価!#REF!</definedName>
    <definedName name="rgy" hidden="1">[10]金建代価!#REF!</definedName>
    <definedName name="rrre" localSheetId="0">' 別紙７ 経費明細書　【１回目】'!rrre</definedName>
    <definedName name="rrre" localSheetId="1">' 別紙７ 経費明細書　【2回目】 '!rrre</definedName>
    <definedName name="rrre">[0]!rrre</definedName>
    <definedName name="SPIN1_Select" localSheetId="0">' 別紙７ 経費明細書　【１回目】'!SPIN1_Select</definedName>
    <definedName name="SPIN1_Select" localSheetId="1">' 別紙７ 経費明細書　【2回目】 '!SPIN1_Select</definedName>
    <definedName name="SPIN1_Select">[0]!SPIN1_Select</definedName>
    <definedName name="SPIN10_Select" localSheetId="0">' 別紙７ 経費明細書　【１回目】'!SPIN10_Select</definedName>
    <definedName name="SPIN10_Select" localSheetId="1">' 別紙７ 経費明細書　【2回目】 '!SPIN10_Select</definedName>
    <definedName name="SPIN10_Select">[0]!SPIN10_Select</definedName>
    <definedName name="SPIN2_Select" localSheetId="0">' 別紙７ 経費明細書　【１回目】'!SPIN2_Select</definedName>
    <definedName name="SPIN2_Select" localSheetId="1">' 別紙７ 経費明細書　【2回目】 '!SPIN2_Select</definedName>
    <definedName name="SPIN2_Select">[0]!SPIN2_Select</definedName>
    <definedName name="SPIN3_Select" localSheetId="0">' 別紙７ 経費明細書　【１回目】'!SPIN3_Select</definedName>
    <definedName name="SPIN3_Select" localSheetId="1">' 別紙７ 経費明細書　【2回目】 '!SPIN3_Select</definedName>
    <definedName name="SPIN3_Select">[0]!SPIN3_Select</definedName>
    <definedName name="SPIN4_Select" localSheetId="0">' 別紙７ 経費明細書　【１回目】'!SPIN4_Select</definedName>
    <definedName name="SPIN4_Select" localSheetId="1">' 別紙７ 経費明細書　【2回目】 '!SPIN4_Select</definedName>
    <definedName name="SPIN4_Select">[0]!SPIN4_Select</definedName>
    <definedName name="SPIN5_Select" localSheetId="0">' 別紙７ 経費明細書　【１回目】'!SPIN5_Select</definedName>
    <definedName name="SPIN5_Select" localSheetId="1">' 別紙７ 経費明細書　【2回目】 '!SPIN5_Select</definedName>
    <definedName name="SPIN5_Select">[0]!SPIN5_Select</definedName>
    <definedName name="SPIN6_Select" localSheetId="0">' 別紙７ 経費明細書　【１回目】'!SPIN6_Select</definedName>
    <definedName name="SPIN6_Select" localSheetId="1">' 別紙７ 経費明細書　【2回目】 '!SPIN6_Select</definedName>
    <definedName name="SPIN6_Select">[0]!SPIN6_Select</definedName>
    <definedName name="SPIN7_Select" localSheetId="0">' 別紙７ 経費明細書　【１回目】'!SPIN7_Select</definedName>
    <definedName name="SPIN7_Select" localSheetId="1">' 別紙７ 経費明細書　【2回目】 '!SPIN7_Select</definedName>
    <definedName name="SPIN7_Select">[0]!SPIN7_Select</definedName>
    <definedName name="SPIN8_Select" localSheetId="0">' 別紙７ 経費明細書　【１回目】'!SPIN8_Select</definedName>
    <definedName name="SPIN8_Select" localSheetId="1">' 別紙７ 経費明細書　【2回目】 '!SPIN8_Select</definedName>
    <definedName name="SPIN8_Select">[0]!SPIN8_Select</definedName>
    <definedName name="SPIN9_Select" localSheetId="0">' 別紙７ 経費明細書　【１回目】'!SPIN9_Select</definedName>
    <definedName name="SPIN9_Select" localSheetId="1">' 別紙７ 経費明細書　【2回目】 '!SPIN9_Select</definedName>
    <definedName name="SPIN9_Select">[0]!SPIN9_Select</definedName>
    <definedName name="spin9select" localSheetId="0">' 別紙７ 経費明細書　【１回目】'!spin9select</definedName>
    <definedName name="spin9select" localSheetId="1">' 別紙７ 経費明細書　【2回目】 '!spin9select</definedName>
    <definedName name="spin9select">[0]!spin9select</definedName>
    <definedName name="SS" localSheetId="0">#REF!</definedName>
    <definedName name="SS" localSheetId="1">#REF!</definedName>
    <definedName name="SS">#REF!</definedName>
    <definedName name="TAKETOMI1" localSheetId="0">#REF!</definedName>
    <definedName name="TAKETOMI1" localSheetId="1">#REF!</definedName>
    <definedName name="TAKETOMI1">#REF!</definedName>
    <definedName name="TAKETOMI2" localSheetId="0">#REF!</definedName>
    <definedName name="TAKETOMI2" localSheetId="1">#REF!</definedName>
    <definedName name="TAKETOMI2">#REF!</definedName>
    <definedName name="TAKETOMI3" localSheetId="0">#REF!</definedName>
    <definedName name="TAKETOMI3" localSheetId="1">#REF!</definedName>
    <definedName name="TAKETOMI3">#REF!</definedName>
    <definedName name="TAKETOMI4" localSheetId="0">#REF!</definedName>
    <definedName name="TAKETOMI4" localSheetId="1">#REF!</definedName>
    <definedName name="TAKETOMI4">#REF!</definedName>
    <definedName name="TAKETOMI5" localSheetId="0">#REF!</definedName>
    <definedName name="TAKETOMI5" localSheetId="1">#REF!</definedName>
    <definedName name="TAKETOMI5">#REF!</definedName>
    <definedName name="TAKETOMI6" localSheetId="0">#REF!</definedName>
    <definedName name="TAKETOMI6" localSheetId="1">#REF!</definedName>
    <definedName name="TAKETOMI6">#REF!</definedName>
    <definedName name="TAKETOMI7" localSheetId="0">#REF!</definedName>
    <definedName name="TAKETOMI7" localSheetId="1">#REF!</definedName>
    <definedName name="TAKETOMI7">#REF!</definedName>
    <definedName name="TAKETOMI8" localSheetId="0">#REF!</definedName>
    <definedName name="TAKETOMI8" localSheetId="1">#REF!</definedName>
    <definedName name="TAKETOMI8">#REF!</definedName>
    <definedName name="TAKETOMI9" localSheetId="0">#REF!</definedName>
    <definedName name="TAKETOMI9" localSheetId="1">#REF!</definedName>
    <definedName name="TAKETOMI9">#REF!</definedName>
    <definedName name="TT" localSheetId="0">#REF!</definedName>
    <definedName name="TT" localSheetId="1">#REF!</definedName>
    <definedName name="TT">#REF!</definedName>
    <definedName name="ＴぐＪＨ" localSheetId="0" hidden="1">[10]金建代価!#REF!</definedName>
    <definedName name="ＴぐＪＨ" localSheetId="1" hidden="1">[10]金建代価!#REF!</definedName>
    <definedName name="ＴぐＪＨ" hidden="1">[10]金建代価!#REF!</definedName>
    <definedName name="u" localSheetId="0">#REF!</definedName>
    <definedName name="u" localSheetId="1">#REF!</definedName>
    <definedName name="u">#REF!</definedName>
    <definedName name="ＵＲ対策" localSheetId="0">#REF!</definedName>
    <definedName name="ＵＲ対策" localSheetId="1">#REF!</definedName>
    <definedName name="ＵＲ対策">#REF!</definedName>
    <definedName name="ｗｗｗｗ" localSheetId="0">' 別紙７ 経費明細書　【１回目】'!ｗｗｗｗ</definedName>
    <definedName name="ｗｗｗｗ" localSheetId="1">' 別紙７ 経費明細書　【2回目】 '!ｗｗｗｗ</definedName>
    <definedName name="ｗｗｗｗ">[0]!ｗｗｗｗ</definedName>
    <definedName name="YONAGUNI1" localSheetId="0">#REF!</definedName>
    <definedName name="YONAGUNI1" localSheetId="1">#REF!</definedName>
    <definedName name="YONAGUNI1">#REF!</definedName>
    <definedName name="YONAGUNI2" localSheetId="0">#REF!</definedName>
    <definedName name="YONAGUNI2" localSheetId="1">#REF!</definedName>
    <definedName name="YONAGUNI2">#REF!</definedName>
    <definedName name="YONAGUNI3" localSheetId="0">#REF!</definedName>
    <definedName name="YONAGUNI3" localSheetId="1">#REF!</definedName>
    <definedName name="YONAGUNI3">#REF!</definedName>
    <definedName name="YONAGUNI4" localSheetId="0">#REF!</definedName>
    <definedName name="YONAGUNI4" localSheetId="1">#REF!</definedName>
    <definedName name="YONAGUNI4">#REF!</definedName>
    <definedName name="あ" localSheetId="0">' 別紙７ 経費明細書　【１回目】'!あ</definedName>
    <definedName name="あ" localSheetId="1">' 別紙７ 経費明細書　【2回目】 '!あ</definedName>
    <definedName name="あ">[0]!あ</definedName>
    <definedName name="あい" localSheetId="0">#REF!</definedName>
    <definedName name="あい" localSheetId="1">#REF!</definedName>
    <definedName name="あい">#REF!</definedName>
    <definedName name="いいい" localSheetId="0">' 別紙７ 経費明細書　【１回目】'!いいい</definedName>
    <definedName name="いいい" localSheetId="1">' 別紙７ 経費明細書　【2回目】 '!いいい</definedName>
    <definedName name="いいい">[0]!いいい</definedName>
    <definedName name="いの" localSheetId="0">#REF!</definedName>
    <definedName name="いの" localSheetId="1">#REF!</definedName>
    <definedName name="いの">#REF!</definedName>
    <definedName name="えええ" localSheetId="0">' 別紙７ 経費明細書　【１回目】'!えええ</definedName>
    <definedName name="えええ" localSheetId="1">' 別紙７ 経費明細書　【2回目】 '!えええ</definedName>
    <definedName name="えええ">[0]!えええ</definedName>
    <definedName name="ええええｄ" localSheetId="0">' 別紙７ 経費明細書　【１回目】'!ええええｄ</definedName>
    <definedName name="ええええｄ" localSheetId="1">' 別紙７ 経費明細書　【2回目】 '!ええええｄ</definedName>
    <definedName name="ええええｄ">[0]!ええええｄ</definedName>
    <definedName name="ｶﾝｼﾞﾝ2期" localSheetId="0">'[11]別紙第11(H20.12.9未)'!#REF!</definedName>
    <definedName name="ｶﾝｼﾞﾝ2期" localSheetId="1">'[11]別紙第11(H20.12.9未)'!#REF!</definedName>
    <definedName name="ｶﾝｼﾞﾝ2期">'[11]別紙第11(H20.12.9未)'!#REF!</definedName>
    <definedName name="クリア" localSheetId="0">' 別紙７ 経費明細書　【１回目】'!クリア</definedName>
    <definedName name="クリア" localSheetId="1">' 別紙７ 経費明細書　【2回目】 '!クリア</definedName>
    <definedName name="クリア">[0]!クリア</definedName>
    <definedName name="クリーヤ" localSheetId="0">#REF!</definedName>
    <definedName name="クリーヤ" localSheetId="1">#REF!</definedName>
    <definedName name="クリーヤ">#REF!</definedName>
    <definedName name="ｹS" localSheetId="0">#REF!</definedName>
    <definedName name="ｹS" localSheetId="1">#REF!</definedName>
    <definedName name="ｹS">#REF!</definedName>
    <definedName name="ざ" localSheetId="0" hidden="1">[12]金建代価!#REF!</definedName>
    <definedName name="ざ" localSheetId="1" hidden="1">[12]金建代価!#REF!</definedName>
    <definedName name="ざ" hidden="1">[12]金建代価!#REF!</definedName>
    <definedName name="サトウキビ" localSheetId="0">#REF!</definedName>
    <definedName name="サトウキビ" localSheetId="1">#REF!</definedName>
    <definedName name="サトウキビ">#REF!</definedName>
    <definedName name="サンゴ礁排除" localSheetId="0">#REF!</definedName>
    <definedName name="サンゴ礁排除" localSheetId="1">#REF!</definedName>
    <definedName name="サンゴ礁排除">#REF!</definedName>
    <definedName name="しん" localSheetId="0">' 別紙７ 経費明細書　【１回目】'!しん</definedName>
    <definedName name="しん" localSheetId="1">' 別紙７ 経費明細書　【2回目】 '!しん</definedName>
    <definedName name="しん">[0]!しん</definedName>
    <definedName name="チェック" localSheetId="0">#REF!</definedName>
    <definedName name="チェック" localSheetId="1">#REF!</definedName>
    <definedName name="チェック">#REF!</definedName>
    <definedName name="っｍ" localSheetId="0">' 別紙７ 経費明細書　【１回目】'!っｍ</definedName>
    <definedName name="っｍ" localSheetId="1">' 別紙７ 経費明細書　【2回目】 '!っｍ</definedName>
    <definedName name="っｍ">[0]!っｍ</definedName>
    <definedName name="テンナ調書" localSheetId="0">#REF!</definedName>
    <definedName name="テンナ調書" localSheetId="1">#REF!</definedName>
    <definedName name="テンナ調書">#REF!</definedName>
    <definedName name="テンナ内訳" localSheetId="0">#REF!</definedName>
    <definedName name="テンナ内訳" localSheetId="1">#REF!</definedName>
    <definedName name="テンナ内訳">#REF!</definedName>
    <definedName name="ハード事業" localSheetId="0">#REF!</definedName>
    <definedName name="ハード事業" localSheetId="1">#REF!</definedName>
    <definedName name="ハード事業">#REF!</definedName>
    <definedName name="ﾊﾞｯｸﾃﾞｰﾀ事業費欄" localSheetId="0">#REF!</definedName>
    <definedName name="ﾊﾞｯｸﾃﾞｰﾀ事業費欄" localSheetId="1">#REF!</definedName>
    <definedName name="ﾊﾞｯｸﾃﾞｰﾀ事業費欄">#REF!</definedName>
    <definedName name="ﾋﾟS" localSheetId="0">#REF!</definedName>
    <definedName name="ﾋﾟS" localSheetId="1">#REF!</definedName>
    <definedName name="ﾋﾟS">#REF!</definedName>
    <definedName name="ﾌﾟﾗﾝ事業費欄" localSheetId="0">#REF!</definedName>
    <definedName name="ﾌﾟﾗﾝ事業費欄" localSheetId="1">#REF!</definedName>
    <definedName name="ﾌﾟﾗﾝ事業費欄">#REF!</definedName>
    <definedName name="ヘッダー" localSheetId="0">#REF!</definedName>
    <definedName name="ヘッダー" localSheetId="1">#REF!</definedName>
    <definedName name="ヘッダー">#REF!</definedName>
    <definedName name="マンゴー" localSheetId="0">#REF!</definedName>
    <definedName name="マンゴー" localSheetId="1">#REF!</definedName>
    <definedName name="マンゴー">#REF!</definedName>
    <definedName name="ﾐﾅﾊﾞ" localSheetId="0">#REF!</definedName>
    <definedName name="ﾐﾅﾊﾞ" localSheetId="1">#REF!</definedName>
    <definedName name="ﾐﾅﾊﾞ">#REF!</definedName>
    <definedName name="ﾒﾆｭ" localSheetId="0">#REF!</definedName>
    <definedName name="ﾒﾆｭ" localSheetId="1">#REF!</definedName>
    <definedName name="ﾒﾆｭ">#REF!</definedName>
    <definedName name="ゆうゆう" localSheetId="0">' 別紙７ 経費明細書　【１回目】'!ゆうゆう</definedName>
    <definedName name="ゆうゆう" localSheetId="1">' 別紙７ 経費明細書　【2回目】 '!ゆうゆう</definedName>
    <definedName name="ゆうゆう">[0]!ゆうゆう</definedName>
    <definedName name="リスト7_Change" localSheetId="0">' 別紙７ 経費明細書　【１回目】'!リスト7_Change</definedName>
    <definedName name="リスト7_Change" localSheetId="1">' 別紙７ 経費明細書　【2回目】 '!リスト7_Change</definedName>
    <definedName name="リスト7_Change">[0]!リスト7_Change</definedName>
    <definedName name="リスト8_Change" localSheetId="0">' 別紙７ 経費明細書　【１回目】'!リスト8_Change</definedName>
    <definedName name="リスト8_Change" localSheetId="1">' 別紙７ 経費明細書　【2回目】 '!リスト8_Change</definedName>
    <definedName name="リスト8_Change">[0]!リスト8_Change</definedName>
    <definedName name="リスト９" localSheetId="0">' 別紙７ 経費明細書　【１回目】'!リスト９</definedName>
    <definedName name="リスト９" localSheetId="1">' 別紙７ 経費明細書　【2回目】 '!リスト９</definedName>
    <definedName name="リスト９">[0]!リスト９</definedName>
    <definedName name="阿嘉利原調書" localSheetId="0">#REF!</definedName>
    <definedName name="阿嘉利原調書" localSheetId="1">#REF!</definedName>
    <definedName name="阿嘉利原調書">#REF!</definedName>
    <definedName name="阿嘉利原内訳" localSheetId="0">#REF!</definedName>
    <definedName name="阿嘉利原内訳" localSheetId="1">#REF!</definedName>
    <definedName name="阿嘉利原内訳">#REF!</definedName>
    <definedName name="粟国農協" localSheetId="0">#REF!</definedName>
    <definedName name="粟国農協" localSheetId="1">#REF!</definedName>
    <definedName name="粟国農協">#REF!</definedName>
    <definedName name="安里調書" localSheetId="0">#REF!</definedName>
    <definedName name="安里調書" localSheetId="1">#REF!</definedName>
    <definedName name="安里調書">#REF!</definedName>
    <definedName name="安里内訳" localSheetId="0">#REF!</definedName>
    <definedName name="安里内訳" localSheetId="1">#REF!</definedName>
    <definedName name="安里内訳">#REF!</definedName>
    <definedName name="伊江農協" localSheetId="0">#REF!</definedName>
    <definedName name="伊江農協" localSheetId="1">#REF!</definedName>
    <definedName name="伊江農協">#REF!</definedName>
    <definedName name="伊是名東部" localSheetId="0">#REF!</definedName>
    <definedName name="伊是名東部" localSheetId="1">#REF!</definedName>
    <definedName name="伊是名東部">#REF!</definedName>
    <definedName name="伊是名農協" localSheetId="0">#REF!</definedName>
    <definedName name="伊是名農協" localSheetId="1">#REF!</definedName>
    <definedName name="伊是名農協">#REF!</definedName>
    <definedName name="伊平屋農協" localSheetId="0">#REF!</definedName>
    <definedName name="伊平屋農協" localSheetId="1">#REF!</definedName>
    <definedName name="伊平屋農協">#REF!</definedName>
    <definedName name="伊平屋北部1期" localSheetId="0">'[11]別紙第11(H20.12.9未)'!#REF!</definedName>
    <definedName name="伊平屋北部1期" localSheetId="1">'[11]別紙第11(H20.12.9未)'!#REF!</definedName>
    <definedName name="伊平屋北部1期">'[11]別紙第11(H20.12.9未)'!#REF!</definedName>
    <definedName name="伊良部" localSheetId="0">#REF!</definedName>
    <definedName name="伊良部" localSheetId="1">#REF!</definedName>
    <definedName name="伊良部">#REF!</definedName>
    <definedName name="位置図" localSheetId="0">#REF!</definedName>
    <definedName name="位置図" localSheetId="1">#REF!</definedName>
    <definedName name="位置図">#REF!</definedName>
    <definedName name="委託" localSheetId="0">' 別紙７ 経費明細書　【１回目】'!委託</definedName>
    <definedName name="委託" localSheetId="1">' 別紙７ 経費明細書　【2回目】 '!委託</definedName>
    <definedName name="委託">[0]!委託</definedName>
    <definedName name="委託金" localSheetId="0">#REF!</definedName>
    <definedName name="委託金" localSheetId="1">#REF!</definedName>
    <definedName name="委託金">#REF!</definedName>
    <definedName name="移替先" localSheetId="0">#REF!</definedName>
    <definedName name="移替先" localSheetId="1">#REF!</definedName>
    <definedName name="移替先">#REF!</definedName>
    <definedName name="一位代価表" localSheetId="0">#REF!</definedName>
    <definedName name="一位代価表" localSheetId="1">#REF!</definedName>
    <definedName name="一位代価表">#REF!</definedName>
    <definedName name="印刷" localSheetId="0">#REF!</definedName>
    <definedName name="印刷" localSheetId="1">#REF!</definedName>
    <definedName name="印刷">#REF!</definedName>
    <definedName name="印刷全体" localSheetId="0">#REF!</definedName>
    <definedName name="印刷全体" localSheetId="1">#REF!</definedName>
    <definedName name="印刷全体">#REF!</definedName>
    <definedName name="印刷範囲" localSheetId="0">#REF!</definedName>
    <definedName name="印刷範囲" localSheetId="1">#REF!</definedName>
    <definedName name="印刷範囲">#REF!</definedName>
    <definedName name="印事業別" localSheetId="0">#REF!</definedName>
    <definedName name="印事業別" localSheetId="1">#REF!</definedName>
    <definedName name="印事業別">#REF!</definedName>
    <definedName name="印事務所" localSheetId="0">#REF!</definedName>
    <definedName name="印事務所" localSheetId="1">#REF!</definedName>
    <definedName name="印事務所">#REF!</definedName>
    <definedName name="印本離島" localSheetId="0">#REF!</definedName>
    <definedName name="印本離島" localSheetId="1">#REF!</definedName>
    <definedName name="印本離島">#REF!</definedName>
    <definedName name="宇江城調書" localSheetId="0">#REF!</definedName>
    <definedName name="宇江城調書" localSheetId="1">#REF!</definedName>
    <definedName name="宇江城調書">#REF!</definedName>
    <definedName name="宇江城内訳" localSheetId="0">#REF!</definedName>
    <definedName name="宇江城内訳" localSheetId="1">#REF!</definedName>
    <definedName name="宇江城内訳">#REF!</definedName>
    <definedName name="羽地" localSheetId="0">#REF!</definedName>
    <definedName name="羽地" localSheetId="1">#REF!</definedName>
    <definedName name="羽地">#REF!</definedName>
    <definedName name="塩川高穴調書" localSheetId="0">#REF!</definedName>
    <definedName name="塩川高穴調書" localSheetId="1">#REF!</definedName>
    <definedName name="塩川高穴調書">#REF!</definedName>
    <definedName name="塩川高穴内訳" localSheetId="0">#REF!</definedName>
    <definedName name="塩川高穴内訳" localSheetId="1">#REF!</definedName>
    <definedName name="塩川高穴内訳">#REF!</definedName>
    <definedName name="沖縄計" localSheetId="0">#REF!</definedName>
    <definedName name="沖縄計" localSheetId="1">#REF!</definedName>
    <definedName name="沖縄計">#REF!</definedName>
    <definedName name="沖縄製糖" localSheetId="0">#REF!</definedName>
    <definedName name="沖縄製糖" localSheetId="1">#REF!</definedName>
    <definedName name="沖縄製糖">#REF!</definedName>
    <definedName name="屋我地1期" localSheetId="0">#REF!</definedName>
    <definedName name="屋我地1期" localSheetId="1">#REF!</definedName>
    <definedName name="屋我地1期">#REF!</definedName>
    <definedName name="屋我地2期" localSheetId="0">#REF!</definedName>
    <definedName name="屋我地2期" localSheetId="1">#REF!</definedName>
    <definedName name="屋我地2期">#REF!</definedName>
    <definedName name="下位単価">[13]単価!$B$2:$F$413</definedName>
    <definedName name="箇所別繰越し" localSheetId="0">#REF!</definedName>
    <definedName name="箇所別繰越し" localSheetId="1">#REF!</definedName>
    <definedName name="箇所別繰越し">#REF!</definedName>
    <definedName name="課名" localSheetId="0">#REF!</definedName>
    <definedName name="課名" localSheetId="1">#REF!</definedName>
    <definedName name="課名">#REF!</definedName>
    <definedName name="概算1団体緊急" localSheetId="0">#REF!</definedName>
    <definedName name="概算1団体緊急" localSheetId="1">#REF!</definedName>
    <definedName name="概算1団体緊急">#REF!</definedName>
    <definedName name="概算2団体緊急" localSheetId="0">#REF!</definedName>
    <definedName name="概算2団体緊急" localSheetId="1">#REF!</definedName>
    <definedName name="概算2団体緊急">#REF!</definedName>
    <definedName name="概要表" localSheetId="0">#REF!</definedName>
    <definedName name="概要表" localSheetId="1">#REF!</definedName>
    <definedName name="概要表">#REF!</definedName>
    <definedName name="割当01" localSheetId="0">#REF!</definedName>
    <definedName name="割当01" localSheetId="1">#REF!</definedName>
    <definedName name="割当01">#REF!</definedName>
    <definedName name="幹線水路工事費" localSheetId="0">#REF!</definedName>
    <definedName name="幹線水路工事費" localSheetId="1">#REF!</definedName>
    <definedName name="幹線水路工事費">#REF!</definedName>
    <definedName name="款" localSheetId="0">#REF!</definedName>
    <definedName name="款" localSheetId="1">#REF!</definedName>
    <definedName name="款">#REF!</definedName>
    <definedName name="款名" localSheetId="0">#REF!</definedName>
    <definedName name="款名" localSheetId="1">#REF!</definedName>
    <definedName name="款名">#REF!</definedName>
    <definedName name="基金" localSheetId="0">#REF!</definedName>
    <definedName name="基金" localSheetId="1">#REF!</definedName>
    <definedName name="基金">#REF!</definedName>
    <definedName name="基金・月" localSheetId="0">#REF!</definedName>
    <definedName name="基金・月" localSheetId="1">#REF!</definedName>
    <definedName name="基金・月">#REF!</definedName>
    <definedName name="基金・年" localSheetId="0">#REF!</definedName>
    <definedName name="基金・年" localSheetId="1">#REF!</definedName>
    <definedName name="基金・年">#REF!</definedName>
    <definedName name="基金期間" localSheetId="0">#REF!</definedName>
    <definedName name="基金期間" localSheetId="1">#REF!</definedName>
    <definedName name="基金期間">#REF!</definedName>
    <definedName name="基金繰入金" localSheetId="0">#REF!</definedName>
    <definedName name="基金繰入金" localSheetId="1">#REF!</definedName>
    <definedName name="基金繰入金">#REF!</definedName>
    <definedName name="寄附金" localSheetId="0">#REF!</definedName>
    <definedName name="寄附金" localSheetId="1">#REF!</definedName>
    <definedName name="寄附金">#REF!</definedName>
    <definedName name="寄附金項" localSheetId="0">#REF!</definedName>
    <definedName name="寄附金項" localSheetId="1">#REF!</definedName>
    <definedName name="寄附金項">#REF!</definedName>
    <definedName name="宜野座" localSheetId="0">'[11]別紙第11(H20.12.9未)'!#REF!</definedName>
    <definedName name="宜野座" localSheetId="1">'[11]別紙第11(H20.12.9未)'!#REF!</definedName>
    <definedName name="宜野座">'[11]別紙第11(H20.12.9未)'!#REF!</definedName>
    <definedName name="久米島製糖" localSheetId="0">#REF!</definedName>
    <definedName name="久米島製糖" localSheetId="1">#REF!</definedName>
    <definedName name="久米島製糖">#REF!</definedName>
    <definedName name="宮古" localSheetId="0">#REF!</definedName>
    <definedName name="宮古" localSheetId="1">#REF!</definedName>
    <definedName name="宮古">#REF!</definedName>
    <definedName name="宮古１" localSheetId="0">#REF!</definedName>
    <definedName name="宮古１" localSheetId="1">#REF!</definedName>
    <definedName name="宮古１">#REF!</definedName>
    <definedName name="宮古計" localSheetId="0">#REF!</definedName>
    <definedName name="宮古計" localSheetId="1">#REF!</definedName>
    <definedName name="宮古計">#REF!</definedName>
    <definedName name="宮古製糖" localSheetId="0">#REF!</definedName>
    <definedName name="宮古製糖" localSheetId="1">#REF!</definedName>
    <definedName name="宮古製糖">#REF!</definedName>
    <definedName name="宮古本島" localSheetId="0">#REF!</definedName>
    <definedName name="宮古本島" localSheetId="1">#REF!</definedName>
    <definedName name="宮古本島">#REF!</definedName>
    <definedName name="宮古本島計" localSheetId="0">#REF!</definedName>
    <definedName name="宮古本島計" localSheetId="1">#REF!</definedName>
    <definedName name="宮古本島計">#REF!</definedName>
    <definedName name="宮古離島" localSheetId="0">#REF!</definedName>
    <definedName name="宮古離島" localSheetId="1">#REF!</definedName>
    <definedName name="宮古離島">#REF!</definedName>
    <definedName name="宮古離島計" localSheetId="0">#REF!</definedName>
    <definedName name="宮古離島計" localSheetId="1">#REF!</definedName>
    <definedName name="宮古離島計">#REF!</definedName>
    <definedName name="宮国調書" localSheetId="0">#REF!</definedName>
    <definedName name="宮国調書" localSheetId="1">#REF!</definedName>
    <definedName name="宮国調書">#REF!</definedName>
    <definedName name="宮国内訳" localSheetId="0">#REF!</definedName>
    <definedName name="宮国内訳" localSheetId="1">#REF!</definedName>
    <definedName name="宮国内訳">#REF!</definedName>
    <definedName name="宮良川南" localSheetId="0">#REF!</definedName>
    <definedName name="宮良川南" localSheetId="1">#REF!</definedName>
    <definedName name="宮良川南">#REF!</definedName>
    <definedName name="宮良川北" localSheetId="0">#REF!</definedName>
    <definedName name="宮良川北" localSheetId="1">#REF!</definedName>
    <definedName name="宮良川北">#REF!</definedName>
    <definedName name="区分" localSheetId="0">#REF!</definedName>
    <definedName name="区分" localSheetId="1">#REF!</definedName>
    <definedName name="区分">#REF!</definedName>
    <definedName name="繰入金" localSheetId="0">#REF!</definedName>
    <definedName name="繰入金" localSheetId="1">#REF!</definedName>
    <definedName name="繰入金">#REF!</definedName>
    <definedName name="経済連" localSheetId="0">#REF!</definedName>
    <definedName name="経済連" localSheetId="1">#REF!</definedName>
    <definedName name="経済連">#REF!</definedName>
    <definedName name="計上時期" localSheetId="0">#REF!</definedName>
    <definedName name="計上時期" localSheetId="1">#REF!</definedName>
    <definedName name="計上時期">#REF!</definedName>
    <definedName name="月" localSheetId="0">#REF!</definedName>
    <definedName name="月" localSheetId="1">#REF!</definedName>
    <definedName name="月">#REF!</definedName>
    <definedName name="月_3" localSheetId="0">#REF!</definedName>
    <definedName name="月_3" localSheetId="1">#REF!</definedName>
    <definedName name="月_3">#REF!</definedName>
    <definedName name="建設修繕" localSheetId="0">#REF!</definedName>
    <definedName name="建設修繕" localSheetId="1">#REF!</definedName>
    <definedName name="建設修繕">#REF!</definedName>
    <definedName name="県" localSheetId="0">#REF!</definedName>
    <definedName name="県" localSheetId="1">#REF!</definedName>
    <definedName name="県">#REF!</definedName>
    <definedName name="県かんNO1" localSheetId="0">#REF!</definedName>
    <definedName name="県かんNO1" localSheetId="1">#REF!</definedName>
    <definedName name="県かんNO1">#REF!</definedName>
    <definedName name="県かんNO3" localSheetId="0">#REF!</definedName>
    <definedName name="県かんNO3" localSheetId="1">#REF!</definedName>
    <definedName name="県かんNO3">#REF!</definedName>
    <definedName name="県かんNO4" localSheetId="0">#REF!</definedName>
    <definedName name="県かんNO4" localSheetId="1">#REF!</definedName>
    <definedName name="県かんNO4">#REF!</definedName>
    <definedName name="県営緊急算定" localSheetId="0">#REF!</definedName>
    <definedName name="県営緊急算定" localSheetId="1">#REF!</definedName>
    <definedName name="県営緊急算定">#REF!</definedName>
    <definedName name="県計" localSheetId="0">#REF!</definedName>
    <definedName name="県計" localSheetId="1">#REF!</definedName>
    <definedName name="県計">#REF!</definedName>
    <definedName name="県債" localSheetId="0">#REF!</definedName>
    <definedName name="県債" localSheetId="1">#REF!</definedName>
    <definedName name="県債">#REF!</definedName>
    <definedName name="県債項" localSheetId="0">#REF!</definedName>
    <definedName name="県債項" localSheetId="1">#REF!</definedName>
    <definedName name="県債項">#REF!</definedName>
    <definedName name="県畑１" localSheetId="0">#REF!</definedName>
    <definedName name="県畑１" localSheetId="1">#REF!</definedName>
    <definedName name="県畑１">#REF!</definedName>
    <definedName name="県本" localSheetId="0">#REF!</definedName>
    <definedName name="県本" localSheetId="1">#REF!</definedName>
    <definedName name="県本">#REF!</definedName>
    <definedName name="県離" localSheetId="0">#REF!</definedName>
    <definedName name="県離" localSheetId="1">#REF!</definedName>
    <definedName name="県離">#REF!</definedName>
    <definedName name="呼出" localSheetId="0">#REF!</definedName>
    <definedName name="呼出" localSheetId="1">#REF!</definedName>
    <definedName name="呼出">#REF!</definedName>
    <definedName name="工雑" localSheetId="0">#REF!</definedName>
    <definedName name="工雑" localSheetId="1">#REF!</definedName>
    <definedName name="工雑">#REF!</definedName>
    <definedName name="工事" localSheetId="0">#REF!</definedName>
    <definedName name="工事" localSheetId="1">#REF!</definedName>
    <definedName name="工事">#REF!</definedName>
    <definedName name="工事費印刷" localSheetId="0">#REF!</definedName>
    <definedName name="工事費印刷" localSheetId="1">#REF!</definedName>
    <definedName name="工事費印刷">#REF!</definedName>
    <definedName name="工程表" localSheetId="0">#REF!</definedName>
    <definedName name="工程表" localSheetId="1">#REF!</definedName>
    <definedName name="工程表">#REF!</definedName>
    <definedName name="江崎調書">[14]調書!$O$33:$AE$73</definedName>
    <definedName name="江崎内訳">[14]調書!$AH$79:$BA$121</definedName>
    <definedName name="高田" localSheetId="0">'[11]別紙第11(H20.12.9未)'!#REF!</definedName>
    <definedName name="高田" localSheetId="1">'[11]別紙第11(H20.12.9未)'!#REF!</definedName>
    <definedName name="高田">'[11]別紙第11(H20.12.9未)'!#REF!</definedName>
    <definedName name="高野" localSheetId="0">#REF!</definedName>
    <definedName name="高野" localSheetId="1">#REF!</definedName>
    <definedName name="高野">#REF!</definedName>
    <definedName name="国" localSheetId="0">#REF!</definedName>
    <definedName name="国" localSheetId="1">#REF!</definedName>
    <definedName name="国">#REF!</definedName>
    <definedName name="国庫支出金" localSheetId="0">#REF!</definedName>
    <definedName name="国庫支出金" localSheetId="1">#REF!</definedName>
    <definedName name="国庫支出金">#REF!</definedName>
    <definedName name="国庫補助金" localSheetId="0">#REF!</definedName>
    <definedName name="国庫補助金" localSheetId="1">#REF!</definedName>
    <definedName name="国庫補助金">#REF!</definedName>
    <definedName name="国頭小計" localSheetId="0">#REF!</definedName>
    <definedName name="国頭小計" localSheetId="1">#REF!</definedName>
    <definedName name="国頭小計">#REF!</definedName>
    <definedName name="国頭本島" localSheetId="0">#REF!</definedName>
    <definedName name="国頭本島" localSheetId="1">#REF!</definedName>
    <definedName name="国頭本島">#REF!</definedName>
    <definedName name="国頭本島計" localSheetId="0">#REF!</definedName>
    <definedName name="国頭本島計" localSheetId="1">#REF!</definedName>
    <definedName name="国頭本島計">#REF!</definedName>
    <definedName name="国頭離島" localSheetId="0">#REF!</definedName>
    <definedName name="国頭離島" localSheetId="1">#REF!</definedName>
    <definedName name="国頭離島">#REF!</definedName>
    <definedName name="国頭離島計" localSheetId="0">#REF!</definedName>
    <definedName name="国頭離島計" localSheetId="1">#REF!</definedName>
    <definedName name="国頭離島計">#REF!</definedName>
    <definedName name="財産運用収入" localSheetId="0">#REF!</definedName>
    <definedName name="財産運用収入" localSheetId="1">#REF!</definedName>
    <definedName name="財産運用収入">#REF!</definedName>
    <definedName name="財産収入" localSheetId="0">#REF!</definedName>
    <definedName name="財産収入" localSheetId="1">#REF!</definedName>
    <definedName name="財産収入">#REF!</definedName>
    <definedName name="財産売払収入" localSheetId="0">#REF!</definedName>
    <definedName name="財産売払収入" localSheetId="1">#REF!</definedName>
    <definedName name="財産売払収入">#REF!</definedName>
    <definedName name="作業一覧01" localSheetId="0">#REF!</definedName>
    <definedName name="作業一覧01" localSheetId="1">#REF!</definedName>
    <definedName name="作業一覧01">#REF!</definedName>
    <definedName name="作業一覧5" localSheetId="0">#REF!</definedName>
    <definedName name="作業一覧5" localSheetId="1">#REF!</definedName>
    <definedName name="作業一覧5">#REF!</definedName>
    <definedName name="雑入" localSheetId="0">#REF!</definedName>
    <definedName name="雑入" localSheetId="1">#REF!</definedName>
    <definedName name="雑入">#REF!</definedName>
    <definedName name="三川調書" localSheetId="0">#REF!</definedName>
    <definedName name="三川調書" localSheetId="1">#REF!</definedName>
    <definedName name="三川調書">#REF!</definedName>
    <definedName name="三川内訳" localSheetId="0">#REF!</definedName>
    <definedName name="三川内訳" localSheetId="1">#REF!</definedName>
    <definedName name="三川内訳">#REF!</definedName>
    <definedName name="使用料" localSheetId="0">#REF!</definedName>
    <definedName name="使用料" localSheetId="1">#REF!</definedName>
    <definedName name="使用料">#REF!</definedName>
    <definedName name="使用料及び手数料" localSheetId="0">#REF!</definedName>
    <definedName name="使用料及び手数料" localSheetId="1">#REF!</definedName>
    <definedName name="使用料及び手数料">#REF!</definedName>
    <definedName name="四分類">[15]―!$D$1:$D$4</definedName>
    <definedName name="糸数調書" localSheetId="0">#REF!</definedName>
    <definedName name="糸数調書" localSheetId="1">#REF!</definedName>
    <definedName name="糸数調書">#REF!</definedName>
    <definedName name="糸数内訳" localSheetId="0">#REF!</definedName>
    <definedName name="糸数内訳" localSheetId="1">#REF!</definedName>
    <definedName name="糸数内訳">#REF!</definedName>
    <definedName name="事" localSheetId="0">#REF!</definedName>
    <definedName name="事" localSheetId="1">#REF!</definedName>
    <definedName name="事">#REF!</definedName>
    <definedName name="事業種類" localSheetId="0">#REF!</definedName>
    <definedName name="事業種類" localSheetId="1">#REF!</definedName>
    <definedName name="事業種類">#REF!</definedName>
    <definedName name="事業種類_3" localSheetId="0">#REF!</definedName>
    <definedName name="事業種類_3" localSheetId="1">#REF!</definedName>
    <definedName name="事業種類_3">#REF!</definedName>
    <definedName name="事業分類" localSheetId="0">#REF!</definedName>
    <definedName name="事業分類" localSheetId="1">#REF!</definedName>
    <definedName name="事業分類">#REF!</definedName>
    <definedName name="事業分類１" localSheetId="0">#REF!</definedName>
    <definedName name="事業分類１" localSheetId="1">#REF!</definedName>
    <definedName name="事業分類１">#REF!</definedName>
    <definedName name="事業量ﾃﾞｰﾀ" localSheetId="0">#REF!</definedName>
    <definedName name="事業量ﾃﾞｰﾀ" localSheetId="1">#REF!</definedName>
    <definedName name="事業量ﾃﾞｰﾀ">#REF!</definedName>
    <definedName name="事県" localSheetId="0">#REF!</definedName>
    <definedName name="事県" localSheetId="1">#REF!</definedName>
    <definedName name="事県">#REF!</definedName>
    <definedName name="事務所_3" localSheetId="0">[16]執行計画!#REF!</definedName>
    <definedName name="事務所_3" localSheetId="1">[16]執行計画!#REF!</definedName>
    <definedName name="事務所_3">[16]執行計画!#REF!</definedName>
    <definedName name="磁気単_計画" localSheetId="0">#REF!</definedName>
    <definedName name="磁気単_計画" localSheetId="1">#REF!</definedName>
    <definedName name="磁気単_計画">#REF!</definedName>
    <definedName name="磁気単価第１号" localSheetId="0">#REF!</definedName>
    <definedName name="磁気単価第１号" localSheetId="1">#REF!</definedName>
    <definedName name="磁気単価第１号">#REF!</definedName>
    <definedName name="執行変更前1" localSheetId="0">[17]執行00!#REF!</definedName>
    <definedName name="執行変更前1" localSheetId="1">[17]執行00!#REF!</definedName>
    <definedName name="執行変更前1">[17]執行00!#REF!</definedName>
    <definedName name="執行変更前2" localSheetId="0">[17]執行00!#REF!</definedName>
    <definedName name="執行変更前2" localSheetId="1">[17]執行00!#REF!</definedName>
    <definedName name="執行変更前2">[17]執行00!#REF!</definedName>
    <definedName name="執行変更前3" localSheetId="0">[17]執行00!#REF!</definedName>
    <definedName name="執行変更前3" localSheetId="1">[17]執行00!#REF!</definedName>
    <definedName name="執行変更前3">[17]執行00!#REF!</definedName>
    <definedName name="実績表紙" localSheetId="0">#REF!</definedName>
    <definedName name="実績表紙" localSheetId="1">#REF!</definedName>
    <definedName name="実績表紙">#REF!</definedName>
    <definedName name="受託事業収入" localSheetId="0">#REF!</definedName>
    <definedName name="受託事業収入" localSheetId="1">#REF!</definedName>
    <definedName name="受託事業収入">#REF!</definedName>
    <definedName name="終了" localSheetId="0">#REF!</definedName>
    <definedName name="終了" localSheetId="1">#REF!</definedName>
    <definedName name="終了">#REF!</definedName>
    <definedName name="所管" localSheetId="0">#REF!</definedName>
    <definedName name="所管" localSheetId="1">#REF!</definedName>
    <definedName name="所管">#REF!</definedName>
    <definedName name="所管_3" localSheetId="0">#REF!</definedName>
    <definedName name="所管_3" localSheetId="1">#REF!</definedName>
    <definedName name="所管_3">#REF!</definedName>
    <definedName name="所管省庁" localSheetId="0">#REF!</definedName>
    <definedName name="所管省庁" localSheetId="1">#REF!</definedName>
    <definedName name="所管省庁">#REF!</definedName>
    <definedName name="所管省庁名" localSheetId="0">#REF!</definedName>
    <definedName name="所管省庁名" localSheetId="1">#REF!</definedName>
    <definedName name="所管省庁名">#REF!</definedName>
    <definedName name="諸収入" localSheetId="0">#REF!</definedName>
    <definedName name="諸収入" localSheetId="1">#REF!</definedName>
    <definedName name="諸収入">#REF!</definedName>
    <definedName name="小浜" localSheetId="0">#REF!</definedName>
    <definedName name="小浜" localSheetId="1">#REF!</definedName>
    <definedName name="小浜">#REF!</definedName>
    <definedName name="省" localSheetId="0">#REF!</definedName>
    <definedName name="省" localSheetId="1">#REF!</definedName>
    <definedName name="省">#REF!</definedName>
    <definedName name="省_3" localSheetId="0">#REF!</definedName>
    <definedName name="省_3" localSheetId="1">#REF!</definedName>
    <definedName name="省_3">#REF!</definedName>
    <definedName name="証紙収入" localSheetId="0">#REF!</definedName>
    <definedName name="証紙収入" localSheetId="1">#REF!</definedName>
    <definedName name="証紙収入">#REF!</definedName>
    <definedName name="上位単価" localSheetId="0">#REF!</definedName>
    <definedName name="上位単価" localSheetId="1">#REF!</definedName>
    <definedName name="上位単価">#REF!</definedName>
    <definedName name="上乗せ表" localSheetId="0">#REF!</definedName>
    <definedName name="上乗せ表" localSheetId="1">#REF!</definedName>
    <definedName name="上乗せ表">#REF!</definedName>
    <definedName name="人件２８" localSheetId="0">#REF!</definedName>
    <definedName name="人件２８" localSheetId="1">#REF!</definedName>
    <definedName name="人件２８">#REF!</definedName>
    <definedName name="人件２９" localSheetId="0">#REF!</definedName>
    <definedName name="人件２９" localSheetId="1">#REF!</definedName>
    <definedName name="人件２９">#REF!</definedName>
    <definedName name="人件３０" localSheetId="0">#REF!</definedName>
    <definedName name="人件３０" localSheetId="1">#REF!</definedName>
    <definedName name="人件３０">#REF!</definedName>
    <definedName name="人件３１" localSheetId="0">#REF!</definedName>
    <definedName name="人件３１" localSheetId="1">#REF!</definedName>
    <definedName name="人件３１">#REF!</definedName>
    <definedName name="人件３２" localSheetId="0">#REF!</definedName>
    <definedName name="人件３２" localSheetId="1">#REF!</definedName>
    <definedName name="人件３２">#REF!</definedName>
    <definedName name="人件３３" localSheetId="0">#REF!</definedName>
    <definedName name="人件３３" localSheetId="1">#REF!</definedName>
    <definedName name="人件３３">#REF!</definedName>
    <definedName name="人件３４" localSheetId="0">#REF!</definedName>
    <definedName name="人件３４" localSheetId="1">#REF!</definedName>
    <definedName name="人件３４">#REF!</definedName>
    <definedName name="人件３５" localSheetId="0">#REF!</definedName>
    <definedName name="人件３５" localSheetId="1">#REF!</definedName>
    <definedName name="人件３５">#REF!</definedName>
    <definedName name="人件３６" localSheetId="0">#REF!</definedName>
    <definedName name="人件３６" localSheetId="1">#REF!</definedName>
    <definedName name="人件３６">#REF!</definedName>
    <definedName name="人件３７" localSheetId="0">#REF!</definedName>
    <definedName name="人件３７" localSheetId="1">#REF!</definedName>
    <definedName name="人件３７">#REF!</definedName>
    <definedName name="人件３８" localSheetId="0">#REF!</definedName>
    <definedName name="人件３８" localSheetId="1">#REF!</definedName>
    <definedName name="人件３８">#REF!</definedName>
    <definedName name="人件３９" localSheetId="0">#REF!</definedName>
    <definedName name="人件３９" localSheetId="1">#REF!</definedName>
    <definedName name="人件３９">#REF!</definedName>
    <definedName name="人件４０" localSheetId="0">#REF!</definedName>
    <definedName name="人件４０" localSheetId="1">#REF!</definedName>
    <definedName name="人件４０">#REF!</definedName>
    <definedName name="人件４１" localSheetId="0">#REF!</definedName>
    <definedName name="人件４１" localSheetId="1">#REF!</definedName>
    <definedName name="人件４１">#REF!</definedName>
    <definedName name="人件４２" localSheetId="0">#REF!</definedName>
    <definedName name="人件４２" localSheetId="1">#REF!</definedName>
    <definedName name="人件４２">#REF!</definedName>
    <definedName name="水岳調書">[18]調書!$O$33:$AE$73</definedName>
    <definedName name="水岳内訳">[18]調書!$AH$79:$BA$121</definedName>
    <definedName name="水質１" localSheetId="0">#REF!</definedName>
    <definedName name="水質１" localSheetId="1">#REF!</definedName>
    <definedName name="水質１">#REF!</definedName>
    <definedName name="水質基礎２" localSheetId="0">#REF!</definedName>
    <definedName name="水質基礎２" localSheetId="1">#REF!</definedName>
    <definedName name="水質基礎２">#REF!</definedName>
    <definedName name="水全体" localSheetId="0">#REF!</definedName>
    <definedName name="水全体" localSheetId="1">#REF!</definedName>
    <definedName name="水全体">#REF!</definedName>
    <definedName name="水補１" localSheetId="0">#REF!</definedName>
    <definedName name="水補１" localSheetId="1">#REF!</definedName>
    <definedName name="水補１">#REF!</definedName>
    <definedName name="水補２" localSheetId="0">#REF!</definedName>
    <definedName name="水補２" localSheetId="1">#REF!</definedName>
    <definedName name="水補２">#REF!</definedName>
    <definedName name="水補基礎" localSheetId="0">#REF!</definedName>
    <definedName name="水補基礎" localSheetId="1">#REF!</definedName>
    <definedName name="水補基礎">#REF!</definedName>
    <definedName name="水補参考" localSheetId="0">#REF!</definedName>
    <definedName name="水補参考" localSheetId="1">#REF!</definedName>
    <definedName name="水補参考">#REF!</definedName>
    <definedName name="盛山調書">[19]調書!$O$33:$AE$73</definedName>
    <definedName name="盛山内訳">[19]調書!$AH$78:$BA$121</definedName>
    <definedName name="西原調書" localSheetId="0">#REF!</definedName>
    <definedName name="西原調書" localSheetId="1">#REF!</definedName>
    <definedName name="西原調書">#REF!</definedName>
    <definedName name="西原東部調書" localSheetId="0">#REF!</definedName>
    <definedName name="西原東部調書" localSheetId="1">#REF!</definedName>
    <definedName name="西原東部調書">#REF!</definedName>
    <definedName name="西原東部内訳" localSheetId="0">#REF!</definedName>
    <definedName name="西原東部内訳" localSheetId="1">#REF!</definedName>
    <definedName name="西原東部内訳">#REF!</definedName>
    <definedName name="西原内訳" localSheetId="0">#REF!</definedName>
    <definedName name="西原内訳" localSheetId="1">#REF!</definedName>
    <definedName name="西原内訳">#REF!</definedName>
    <definedName name="西表" localSheetId="0">#REF!</definedName>
    <definedName name="西表" localSheetId="1">#REF!</definedName>
    <definedName name="西表">#REF!</definedName>
    <definedName name="石垣市" localSheetId="0">#REF!</definedName>
    <definedName name="石垣市" localSheetId="1">#REF!</definedName>
    <definedName name="石垣市">#REF!</definedName>
    <definedName name="石垣製糖" localSheetId="0">#REF!</definedName>
    <definedName name="石垣製糖" localSheetId="1">#REF!</definedName>
    <definedName name="石垣製糖">#REF!</definedName>
    <definedName name="石川調書">[20]調書!$O$33:$AE$73</definedName>
    <definedName name="石川内訳">[20]調書!$AH$79:$BA$121</definedName>
    <definedName name="赤地原" localSheetId="0">'[11]別紙第11(H20.12.9未)'!#REF!</definedName>
    <definedName name="赤地原" localSheetId="1">'[11]別紙第11(H20.12.9未)'!#REF!</definedName>
    <definedName name="赤地原">'[11]別紙第11(H20.12.9未)'!#REF!</definedName>
    <definedName name="設計_技師Ａ" localSheetId="0">#REF!</definedName>
    <definedName name="設計_技師Ａ" localSheetId="1">#REF!</definedName>
    <definedName name="設計_技師Ａ">#REF!</definedName>
    <definedName name="設計_技師Ｂ" localSheetId="0">#REF!</definedName>
    <definedName name="設計_技師Ｂ" localSheetId="1">#REF!</definedName>
    <definedName name="設計_技師Ｂ">#REF!</definedName>
    <definedName name="設計_技師Ｃ" localSheetId="0">#REF!</definedName>
    <definedName name="設計_技師Ｃ" localSheetId="1">#REF!</definedName>
    <definedName name="設計_技師Ｃ">#REF!</definedName>
    <definedName name="設計_技師長" localSheetId="0">#REF!</definedName>
    <definedName name="設計_技師長" localSheetId="1">#REF!</definedName>
    <definedName name="設計_技師長">#REF!</definedName>
    <definedName name="設計_技術員" localSheetId="0">#REF!</definedName>
    <definedName name="設計_技術員" localSheetId="1">#REF!</definedName>
    <definedName name="設計_技術員">#REF!</definedName>
    <definedName name="設計_主任技師" localSheetId="0">#REF!</definedName>
    <definedName name="設計_主任技師" localSheetId="1">#REF!</definedName>
    <definedName name="設計_主任技師">#REF!</definedName>
    <definedName name="前原調書">[21]調書!$O$33:$AE$73</definedName>
    <definedName name="前原内訳">[21]調書!$AH$79:$BA$121</definedName>
    <definedName name="前田原" localSheetId="0">#REF!</definedName>
    <definedName name="前田原" localSheetId="1">#REF!</definedName>
    <definedName name="前田原">#REF!</definedName>
    <definedName name="前田原2期" localSheetId="0">#REF!</definedName>
    <definedName name="前田原2期" localSheetId="1">#REF!</definedName>
    <definedName name="前田原2期">#REF!</definedName>
    <definedName name="前泊調書">[22]調書!$O$33:$AE$73</definedName>
    <definedName name="前泊内訳">[22]調書!$AH$79:$BA$121</definedName>
    <definedName name="全県圃場整備地区一覧_トータル_List" localSheetId="0">#REF!</definedName>
    <definedName name="全県圃場整備地区一覧_トータル_List" localSheetId="1">#REF!</definedName>
    <definedName name="全県圃場整備地区一覧_トータル_List">#REF!</definedName>
    <definedName name="全県圃場整備地区一覧_トータル_List1" localSheetId="0">#REF!</definedName>
    <definedName name="全県圃場整備地区一覧_トータル_List1" localSheetId="1">#REF!</definedName>
    <definedName name="全県圃場整備地区一覧_トータル_List1">#REF!</definedName>
    <definedName name="全県圃場整備地区一覧_トータル_List2" localSheetId="0">#REF!</definedName>
    <definedName name="全県圃場整備地区一覧_トータル_List2" localSheetId="1">#REF!</definedName>
    <definedName name="全県圃場整備地区一覧_トータル_List2">#REF!</definedName>
    <definedName name="全県圃場整備地区一覧_トータル_List3" localSheetId="0">#REF!</definedName>
    <definedName name="全県圃場整備地区一覧_トータル_List3" localSheetId="1">#REF!</definedName>
    <definedName name="全県圃場整備地区一覧_トータル_List3">#REF!</definedName>
    <definedName name="全県圃場整備地区一覧_トータル_List4" localSheetId="0">#REF!</definedName>
    <definedName name="全県圃場整備地区一覧_トータル_List4" localSheetId="1">#REF!</definedName>
    <definedName name="全県圃場整備地区一覧_トータル_List4">#REF!</definedName>
    <definedName name="全県圃場整備地区一覧_トータル_List5" localSheetId="0">#REF!</definedName>
    <definedName name="全県圃場整備地区一覧_トータル_List5" localSheetId="1">#REF!</definedName>
    <definedName name="全県圃場整備地区一覧_トータル_List5">#REF!</definedName>
    <definedName name="全体" localSheetId="0">#REF!</definedName>
    <definedName name="全体" localSheetId="1">#REF!</definedName>
    <definedName name="全体">#REF!</definedName>
    <definedName name="全体１" localSheetId="0">#REF!</definedName>
    <definedName name="全体１" localSheetId="1">#REF!</definedName>
    <definedName name="全体１">#REF!</definedName>
    <definedName name="全体２" localSheetId="0">#REF!</definedName>
    <definedName name="全体２" localSheetId="1">#REF!</definedName>
    <definedName name="全体２">#REF!</definedName>
    <definedName name="総括表" localSheetId="0">#REF!</definedName>
    <definedName name="総括表" localSheetId="1">#REF!</definedName>
    <definedName name="総括表">#REF!</definedName>
    <definedName name="測量_技師" localSheetId="0">#REF!</definedName>
    <definedName name="測量_技師" localSheetId="1">#REF!</definedName>
    <definedName name="測量_技師">#REF!</definedName>
    <definedName name="測量_技師補" localSheetId="0">#REF!</definedName>
    <definedName name="測量_技師補" localSheetId="1">#REF!</definedName>
    <definedName name="測量_技師補">#REF!</definedName>
    <definedName name="測量_主任技師" localSheetId="0">#REF!</definedName>
    <definedName name="測量_主任技師" localSheetId="1">#REF!</definedName>
    <definedName name="測量_主任技師">#REF!</definedName>
    <definedName name="測量_助手" localSheetId="0">#REF!</definedName>
    <definedName name="測量_助手" localSheetId="1">#REF!</definedName>
    <definedName name="測量_助手">#REF!</definedName>
    <definedName name="多良間" localSheetId="0">#REF!</definedName>
    <definedName name="多良間" localSheetId="1">#REF!</definedName>
    <definedName name="多良間">#REF!</definedName>
    <definedName name="貸付金元利収入" localSheetId="0">#REF!</definedName>
    <definedName name="貸付金元利収入" localSheetId="1">#REF!</definedName>
    <definedName name="貸付金元利収入">#REF!</definedName>
    <definedName name="代価" localSheetId="0">#REF!</definedName>
    <definedName name="代価" localSheetId="1">#REF!</definedName>
    <definedName name="代価">#REF!</definedName>
    <definedName name="代価表" localSheetId="0">#REF!</definedName>
    <definedName name="代価表" localSheetId="1">#REF!</definedName>
    <definedName name="代価表">#REF!</definedName>
    <definedName name="大東糖業" localSheetId="0">#REF!</definedName>
    <definedName name="大東糖業" localSheetId="1">#REF!</definedName>
    <definedName name="大東糖業">#REF!</definedName>
    <definedName name="大里南調書" localSheetId="0">#REF!</definedName>
    <definedName name="大里南調書" localSheetId="1">#REF!</definedName>
    <definedName name="大里南調書">#REF!</definedName>
    <definedName name="大里南内訳" localSheetId="0">#REF!</definedName>
    <definedName name="大里南内訳" localSheetId="1">#REF!</definedName>
    <definedName name="大里南内訳">#REF!</definedName>
    <definedName name="単第１０号" localSheetId="0">#REF!</definedName>
    <definedName name="単第１０号" localSheetId="1">#REF!</definedName>
    <definedName name="単第１０号">#REF!</definedName>
    <definedName name="単第１１号" localSheetId="0">#REF!</definedName>
    <definedName name="単第１１号" localSheetId="1">#REF!</definedName>
    <definedName name="単第１１号">#REF!</definedName>
    <definedName name="単第１２号" localSheetId="0">#REF!</definedName>
    <definedName name="単第１２号" localSheetId="1">#REF!</definedName>
    <definedName name="単第１２号">#REF!</definedName>
    <definedName name="単第１３号" localSheetId="0">#REF!</definedName>
    <definedName name="単第１３号" localSheetId="1">#REF!</definedName>
    <definedName name="単第１３号">#REF!</definedName>
    <definedName name="単第１号" localSheetId="0">#REF!</definedName>
    <definedName name="単第１号" localSheetId="1">#REF!</definedName>
    <definedName name="単第１号">#REF!</definedName>
    <definedName name="単第２８号" localSheetId="0">#REF!</definedName>
    <definedName name="単第２８号" localSheetId="1">#REF!</definedName>
    <definedName name="単第２８号">#REF!</definedName>
    <definedName name="単第２９号" localSheetId="0">#REF!</definedName>
    <definedName name="単第２９号" localSheetId="1">#REF!</definedName>
    <definedName name="単第２９号">#REF!</definedName>
    <definedName name="単第２号" localSheetId="0">#REF!</definedName>
    <definedName name="単第２号" localSheetId="1">#REF!</definedName>
    <definedName name="単第２号">#REF!</definedName>
    <definedName name="単第３０号" localSheetId="0">#REF!</definedName>
    <definedName name="単第３０号" localSheetId="1">#REF!</definedName>
    <definedName name="単第３０号">#REF!</definedName>
    <definedName name="単第３１号" localSheetId="0">#REF!</definedName>
    <definedName name="単第３１号" localSheetId="1">#REF!</definedName>
    <definedName name="単第３１号">#REF!</definedName>
    <definedName name="単第３２号" localSheetId="0">#REF!</definedName>
    <definedName name="単第３２号" localSheetId="1">#REF!</definedName>
    <definedName name="単第３２号">#REF!</definedName>
    <definedName name="単第３３号" localSheetId="0">#REF!</definedName>
    <definedName name="単第３３号" localSheetId="1">#REF!</definedName>
    <definedName name="単第３３号">#REF!</definedName>
    <definedName name="単第３４号" localSheetId="0">#REF!</definedName>
    <definedName name="単第３４号" localSheetId="1">#REF!</definedName>
    <definedName name="単第３４号">#REF!</definedName>
    <definedName name="単第３５号" localSheetId="0">#REF!</definedName>
    <definedName name="単第３５号" localSheetId="1">#REF!</definedName>
    <definedName name="単第３５号">#REF!</definedName>
    <definedName name="単第３６号" localSheetId="0">#REF!</definedName>
    <definedName name="単第３６号" localSheetId="1">#REF!</definedName>
    <definedName name="単第３６号">#REF!</definedName>
    <definedName name="単第３７号" localSheetId="0">#REF!</definedName>
    <definedName name="単第３７号" localSheetId="1">#REF!</definedName>
    <definedName name="単第３７号">#REF!</definedName>
    <definedName name="単第３８号" localSheetId="0">#REF!</definedName>
    <definedName name="単第３８号" localSheetId="1">#REF!</definedName>
    <definedName name="単第３８号">#REF!</definedName>
    <definedName name="単第３９号" localSheetId="0">#REF!</definedName>
    <definedName name="単第３９号" localSheetId="1">#REF!</definedName>
    <definedName name="単第３９号">#REF!</definedName>
    <definedName name="単第３号" localSheetId="0">#REF!</definedName>
    <definedName name="単第３号" localSheetId="1">#REF!</definedName>
    <definedName name="単第３号">#REF!</definedName>
    <definedName name="単第４０号" localSheetId="0">#REF!</definedName>
    <definedName name="単第４０号" localSheetId="1">#REF!</definedName>
    <definedName name="単第４０号">#REF!</definedName>
    <definedName name="単第４１号" localSheetId="0">#REF!</definedName>
    <definedName name="単第４１号" localSheetId="1">#REF!</definedName>
    <definedName name="単第４１号">#REF!</definedName>
    <definedName name="単第４２号" localSheetId="0">#REF!</definedName>
    <definedName name="単第４２号" localSheetId="1">#REF!</definedName>
    <definedName name="単第４２号">#REF!</definedName>
    <definedName name="単第４号" localSheetId="0">#REF!</definedName>
    <definedName name="単第４号" localSheetId="1">#REF!</definedName>
    <definedName name="単第４号">#REF!</definedName>
    <definedName name="単第５号" localSheetId="0">#REF!</definedName>
    <definedName name="単第５号" localSheetId="1">#REF!</definedName>
    <definedName name="単第５号">#REF!</definedName>
    <definedName name="単第６号" localSheetId="0">#REF!</definedName>
    <definedName name="単第６号" localSheetId="1">#REF!</definedName>
    <definedName name="単第６号">#REF!</definedName>
    <definedName name="単第７号" localSheetId="0">#REF!</definedName>
    <definedName name="単第７号" localSheetId="1">#REF!</definedName>
    <definedName name="単第７号">#REF!</definedName>
    <definedName name="単第８号" localSheetId="0">#REF!</definedName>
    <definedName name="単第８号" localSheetId="1">#REF!</definedName>
    <definedName name="単第８号">#REF!</definedName>
    <definedName name="単第９号" localSheetId="0">#REF!</definedName>
    <definedName name="単第９号" localSheetId="1">#REF!</definedName>
    <definedName name="単第９号">#REF!</definedName>
    <definedName name="担い手１" localSheetId="0">#REF!</definedName>
    <definedName name="担い手１" localSheetId="1">#REF!</definedName>
    <definedName name="担い手１">#REF!</definedName>
    <definedName name="団体営１" localSheetId="0">#REF!</definedName>
    <definedName name="団体営１" localSheetId="1">#REF!</definedName>
    <definedName name="団体営１">#REF!</definedName>
    <definedName name="団体営２" localSheetId="0">#REF!</definedName>
    <definedName name="団体営２" localSheetId="1">#REF!</definedName>
    <definedName name="団体営２">#REF!</definedName>
    <definedName name="団体緊急算定" localSheetId="0">#REF!</definedName>
    <definedName name="団体緊急算定" localSheetId="1">#REF!</definedName>
    <definedName name="団体緊急算定">#REF!</definedName>
    <definedName name="地域別" localSheetId="0">#REF!</definedName>
    <definedName name="地域別" localSheetId="1">#REF!</definedName>
    <definedName name="地域別">#REF!</definedName>
    <definedName name="中位単価">'[13]単価表(設)'!$R$2:$W$901</definedName>
    <definedName name="中位単価1">'[23]単価表(測)'!$Q$2:$V$1365</definedName>
    <definedName name="中位単価2">'[23]単価表(用)'!$Q$2:$V$1365</definedName>
    <definedName name="中頭" localSheetId="0">#REF!</definedName>
    <definedName name="中頭" localSheetId="1">#REF!</definedName>
    <definedName name="中頭">#REF!</definedName>
    <definedName name="中頭計" localSheetId="0">#REF!</definedName>
    <definedName name="中頭計" localSheetId="1">#REF!</definedName>
    <definedName name="中頭計">#REF!</definedName>
    <definedName name="中頭小計" localSheetId="0">#REF!</definedName>
    <definedName name="中頭小計" localSheetId="1">#REF!</definedName>
    <definedName name="中頭小計">#REF!</definedName>
    <definedName name="中部" localSheetId="0">#REF!</definedName>
    <definedName name="中部" localSheetId="1">#REF!</definedName>
    <definedName name="中部">#REF!</definedName>
    <definedName name="中部１" localSheetId="0">#REF!</definedName>
    <definedName name="中部１" localSheetId="1">#REF!</definedName>
    <definedName name="中部１">#REF!</definedName>
    <definedName name="中部計">'[24]調書(当初)'!$C$42:$S$44</definedName>
    <definedName name="仲地調書">[25]調書!$O$33:$AE$73</definedName>
    <definedName name="仲地内訳">[25]調書!$AH$79:$BA$121</definedName>
    <definedName name="提出" localSheetId="0">#REF!</definedName>
    <definedName name="提出" localSheetId="1">#REF!</definedName>
    <definedName name="提出">#REF!</definedName>
    <definedName name="田名調書">[26]調書!$O$32:$AE$72</definedName>
    <definedName name="田名内訳">[26]調書!$AH$78:$BA$120</definedName>
    <definedName name="土工印刷" localSheetId="0">#REF!</definedName>
    <definedName name="土工印刷" localSheetId="1">#REF!</definedName>
    <definedName name="土工印刷">#REF!</definedName>
    <definedName name="島尻小計" localSheetId="0">#REF!</definedName>
    <definedName name="島尻小計" localSheetId="1">#REF!</definedName>
    <definedName name="島尻小計">#REF!</definedName>
    <definedName name="島尻本島" localSheetId="0">#REF!</definedName>
    <definedName name="島尻本島" localSheetId="1">#REF!</definedName>
    <definedName name="島尻本島">#REF!</definedName>
    <definedName name="島尻本島計" localSheetId="0">#REF!</definedName>
    <definedName name="島尻本島計" localSheetId="1">#REF!</definedName>
    <definedName name="島尻本島計">#REF!</definedName>
    <definedName name="島尻離島" localSheetId="0">#REF!</definedName>
    <definedName name="島尻離島" localSheetId="1">#REF!</definedName>
    <definedName name="島尻離島">#REF!</definedName>
    <definedName name="島尻離島計" localSheetId="0">#REF!</definedName>
    <definedName name="島尻離島計" localSheetId="1">#REF!</definedName>
    <definedName name="島尻離島計">#REF!</definedName>
    <definedName name="東七笠" localSheetId="0">#REF!</definedName>
    <definedName name="東七笠" localSheetId="1">#REF!</definedName>
    <definedName name="東七笠">#REF!</definedName>
    <definedName name="東水岳調書">[27]調書!$O$33:$AE$73</definedName>
    <definedName name="東水岳内訳">[27]調書!$AH$79:$BA$121</definedName>
    <definedName name="桃原" localSheetId="0">#REF!</definedName>
    <definedName name="桃原" localSheetId="1">#REF!</definedName>
    <definedName name="桃原">#REF!</definedName>
    <definedName name="当初印刷" localSheetId="0">[3]設計書!#REF!</definedName>
    <definedName name="当初印刷" localSheetId="1">[3]設計書!#REF!</definedName>
    <definedName name="当初印刷">[3]設計書!#REF!</definedName>
    <definedName name="当初表紙" localSheetId="0">#REF!</definedName>
    <definedName name="当初表紙" localSheetId="1">#REF!</definedName>
    <definedName name="当初表紙">#REF!</definedName>
    <definedName name="特別会計繰入金" localSheetId="0">#REF!</definedName>
    <definedName name="特別会計繰入金" localSheetId="1">#REF!</definedName>
    <definedName name="特別会計繰入金">#REF!</definedName>
    <definedName name="読谷西部調書">[28]調書!$O$33:$AE$73</definedName>
    <definedName name="読谷西部内訳">[28]調書!$AH$79:$BA$121</definedName>
    <definedName name="内訳深浅" localSheetId="0">' 別紙７ 経費明細書　【１回目】'!内訳深浅</definedName>
    <definedName name="内訳深浅" localSheetId="1">' 別紙７ 経費明細書　【2回目】 '!内訳深浅</definedName>
    <definedName name="内訳深浅">[0]!内訳深浅</definedName>
    <definedName name="南部" localSheetId="0">#REF!</definedName>
    <definedName name="南部" localSheetId="1">#REF!</definedName>
    <definedName name="南部">#REF!</definedName>
    <definedName name="南部１" localSheetId="0">#REF!</definedName>
    <definedName name="南部１" localSheetId="1">#REF!</definedName>
    <definedName name="南部１">#REF!</definedName>
    <definedName name="南部計">'[24]調書(当初)'!$C$63:$S$65</definedName>
    <definedName name="入力" localSheetId="0">#REF!</definedName>
    <definedName name="入力" localSheetId="1">#REF!</definedName>
    <definedName name="入力">#REF!</definedName>
    <definedName name="年" localSheetId="0">#REF!</definedName>
    <definedName name="年" localSheetId="1">#REF!</definedName>
    <definedName name="年">#REF!</definedName>
    <definedName name="年_3" localSheetId="0">#REF!</definedName>
    <definedName name="年_3" localSheetId="1">#REF!</definedName>
    <definedName name="年_3">#REF!</definedName>
    <definedName name="年①" localSheetId="0">#REF!</definedName>
    <definedName name="年①" localSheetId="1">#REF!</definedName>
    <definedName name="年①">#REF!</definedName>
    <definedName name="年度" localSheetId="0">#REF!</definedName>
    <definedName name="年度" localSheetId="1">#REF!</definedName>
    <definedName name="年度">#REF!</definedName>
    <definedName name="波照間" localSheetId="0">#REF!</definedName>
    <definedName name="波照間" localSheetId="1">#REF!</definedName>
    <definedName name="波照間">#REF!</definedName>
    <definedName name="白鳥調書">[29]調書!$O$33:$AE$73</definedName>
    <definedName name="白鳥内訳">[29]調書!$AH$79:$BA$121</definedName>
    <definedName name="畑宮古１" localSheetId="0">#REF!</definedName>
    <definedName name="畑宮古１" localSheetId="1">#REF!</definedName>
    <definedName name="畑宮古１">#REF!</definedName>
    <definedName name="畑宮古２" localSheetId="0">#REF!</definedName>
    <definedName name="畑宮古２" localSheetId="1">#REF!</definedName>
    <definedName name="畑宮古２">#REF!</definedName>
    <definedName name="畑新全体" localSheetId="0">#REF!</definedName>
    <definedName name="畑新全体" localSheetId="1">#REF!</definedName>
    <definedName name="畑新全体">#REF!</definedName>
    <definedName name="畑全体" localSheetId="0">#REF!</definedName>
    <definedName name="畑全体" localSheetId="1">#REF!</definedName>
    <definedName name="畑全体">#REF!</definedName>
    <definedName name="畑中部１" localSheetId="0">#REF!</definedName>
    <definedName name="畑中部１" localSheetId="1">#REF!</definedName>
    <definedName name="畑中部１">#REF!</definedName>
    <definedName name="畑南部１" localSheetId="0">#REF!</definedName>
    <definedName name="畑南部１" localSheetId="1">#REF!</definedName>
    <definedName name="畑南部１">#REF!</definedName>
    <definedName name="畑南部２" localSheetId="0">#REF!</definedName>
    <definedName name="畑南部２" localSheetId="1">#REF!</definedName>
    <definedName name="畑南部２">#REF!</definedName>
    <definedName name="畑南部３" localSheetId="0">#REF!</definedName>
    <definedName name="畑南部３" localSheetId="1">#REF!</definedName>
    <definedName name="畑南部３">#REF!</definedName>
    <definedName name="畑八重山" localSheetId="0">#REF!</definedName>
    <definedName name="畑八重山" localSheetId="1">#REF!</definedName>
    <definedName name="畑八重山">#REF!</definedName>
    <definedName name="畑八重山１" localSheetId="0">#REF!</definedName>
    <definedName name="畑八重山１" localSheetId="1">#REF!</definedName>
    <definedName name="畑八重山１">#REF!</definedName>
    <definedName name="畑北部１" localSheetId="0">#REF!</definedName>
    <definedName name="畑北部１" localSheetId="1">#REF!</definedName>
    <definedName name="畑北部１">#REF!</definedName>
    <definedName name="八重山" localSheetId="0">#REF!</definedName>
    <definedName name="八重山" localSheetId="1">#REF!</definedName>
    <definedName name="八重山">#REF!</definedName>
    <definedName name="八重山１" localSheetId="0">#REF!</definedName>
    <definedName name="八重山１" localSheetId="1">#REF!</definedName>
    <definedName name="八重山１">#REF!</definedName>
    <definedName name="八重山計" localSheetId="0">#REF!</definedName>
    <definedName name="八重山計" localSheetId="1">#REF!</definedName>
    <definedName name="八重山計">#REF!</definedName>
    <definedName name="八重山本島計" localSheetId="0">#REF!</definedName>
    <definedName name="八重山本島計" localSheetId="1">#REF!</definedName>
    <definedName name="八重山本島計">#REF!</definedName>
    <definedName name="八重山離島" localSheetId="0">#REF!</definedName>
    <definedName name="八重山離島" localSheetId="1">#REF!</definedName>
    <definedName name="八重山離島">#REF!</definedName>
    <definedName name="八重山離島計" localSheetId="0">#REF!</definedName>
    <definedName name="八重山離島計" localSheetId="1">#REF!</definedName>
    <definedName name="八重山離島計">#REF!</definedName>
    <definedName name="八重瀬" localSheetId="0">' 別紙７ 経費明細書　【１回目】'!八重瀬</definedName>
    <definedName name="八重瀬" localSheetId="1">' 別紙７ 経費明細書　【2回目】 '!八重瀬</definedName>
    <definedName name="八重瀬">[0]!八重瀬</definedName>
    <definedName name="表1" localSheetId="0">#REF!</definedName>
    <definedName name="表1" localSheetId="1">#REF!</definedName>
    <definedName name="表1">#REF!</definedName>
    <definedName name="表2" localSheetId="0">#REF!</definedName>
    <definedName name="表2" localSheetId="1">#REF!</definedName>
    <definedName name="表2">#REF!</definedName>
    <definedName name="表3" localSheetId="0">#REF!</definedName>
    <definedName name="表3" localSheetId="1">#REF!</definedName>
    <definedName name="表3">#REF!</definedName>
    <definedName name="表4" localSheetId="0">#REF!</definedName>
    <definedName name="表4" localSheetId="1">#REF!</definedName>
    <definedName name="表4">#REF!</definedName>
    <definedName name="表紙変更" localSheetId="0">[7]基盤表紙!#REF!</definedName>
    <definedName name="表紙変更" localSheetId="1">[7]基盤表紙!#REF!</definedName>
    <definedName name="表紙変更">[7]基盤表紙!#REF!</definedName>
    <definedName name="普通作業員" localSheetId="0">#REF!</definedName>
    <definedName name="普通作業員" localSheetId="1">#REF!</definedName>
    <definedName name="普通作業員">#REF!</definedName>
    <definedName name="負担1" localSheetId="0">#REF!</definedName>
    <definedName name="負担1" localSheetId="1">#REF!</definedName>
    <definedName name="負担1">#REF!</definedName>
    <definedName name="負担2" localSheetId="0">#REF!</definedName>
    <definedName name="負担2" localSheetId="1">#REF!</definedName>
    <definedName name="負担2">#REF!</definedName>
    <definedName name="負担3" localSheetId="0">#REF!</definedName>
    <definedName name="負担3" localSheetId="1">#REF!</definedName>
    <definedName name="負担3">#REF!</definedName>
    <definedName name="負担4" localSheetId="0">#REF!</definedName>
    <definedName name="負担4" localSheetId="1">#REF!</definedName>
    <definedName name="負担4">#REF!</definedName>
    <definedName name="負担5" localSheetId="0">#REF!</definedName>
    <definedName name="負担5" localSheetId="1">#REF!</definedName>
    <definedName name="負担5">#REF!</definedName>
    <definedName name="分析補助番号" localSheetId="0">#REF!</definedName>
    <definedName name="分析補助番号" localSheetId="1">#REF!</definedName>
    <definedName name="分析補助番号">#REF!</definedName>
    <definedName name="分野" localSheetId="0">#REF!</definedName>
    <definedName name="分野" localSheetId="1">#REF!</definedName>
    <definedName name="分野">#REF!</definedName>
    <definedName name="分類_16" localSheetId="0">#REF!</definedName>
    <definedName name="分類_16" localSheetId="1">#REF!</definedName>
    <definedName name="分類_16">#REF!</definedName>
    <definedName name="分類_5" localSheetId="0">#REF!</definedName>
    <definedName name="分類_5" localSheetId="1">#REF!</definedName>
    <definedName name="分類_5">#REF!</definedName>
    <definedName name="分類51" localSheetId="0">#REF!</definedName>
    <definedName name="分類51" localSheetId="1">#REF!</definedName>
    <definedName name="分類51">#REF!</definedName>
    <definedName name="別2" localSheetId="0">#REF!</definedName>
    <definedName name="別2" localSheetId="1">#REF!</definedName>
    <definedName name="別2">#REF!</definedName>
    <definedName name="別紙第1" localSheetId="0">#REF!</definedName>
    <definedName name="別紙第1" localSheetId="1">#REF!</definedName>
    <definedName name="別紙第1">#REF!</definedName>
    <definedName name="別紙第11" localSheetId="0">#REF!</definedName>
    <definedName name="別紙第11" localSheetId="1">#REF!</definedName>
    <definedName name="別紙第11">#REF!</definedName>
    <definedName name="変更印刷" localSheetId="0">[3]設計書!#REF!</definedName>
    <definedName name="変更印刷" localSheetId="1">[3]設計書!#REF!</definedName>
    <definedName name="変更印刷">[3]設計書!#REF!</definedName>
    <definedName name="変無" localSheetId="0">#REF!</definedName>
    <definedName name="変無" localSheetId="1">#REF!</definedName>
    <definedName name="変無">#REF!</definedName>
    <definedName name="変有" localSheetId="0">#REF!</definedName>
    <definedName name="変有" localSheetId="1">#REF!</definedName>
    <definedName name="変有">#REF!</definedName>
    <definedName name="保栄茂調書" localSheetId="0">#REF!</definedName>
    <definedName name="保栄茂調書" localSheetId="1">#REF!</definedName>
    <definedName name="保栄茂調書">#REF!</definedName>
    <definedName name="保栄茂内訳" localSheetId="0">#REF!</definedName>
    <definedName name="保栄茂内訳" localSheetId="1">#REF!</definedName>
    <definedName name="保栄茂内訳">#REF!</definedName>
    <definedName name="保存" localSheetId="0">#REF!</definedName>
    <definedName name="保存" localSheetId="1">#REF!</definedName>
    <definedName name="保存">#REF!</definedName>
    <definedName name="補助事業" localSheetId="0">#REF!</definedName>
    <definedName name="補助事業" localSheetId="1">#REF!</definedName>
    <definedName name="補助事業">#REF!</definedName>
    <definedName name="補助事業名" localSheetId="0">#REF!</definedName>
    <definedName name="補助事業名" localSheetId="1">#REF!</definedName>
    <definedName name="補助事業名">#REF!</definedName>
    <definedName name="補助単独" localSheetId="0">#REF!</definedName>
    <definedName name="補助単独" localSheetId="1">#REF!</definedName>
    <definedName name="補助単独">#REF!</definedName>
    <definedName name="補正01" localSheetId="0">#REF!</definedName>
    <definedName name="補正01" localSheetId="1">#REF!</definedName>
    <definedName name="補正01">#REF!</definedName>
    <definedName name="補正02" localSheetId="0">#REF!</definedName>
    <definedName name="補正02" localSheetId="1">#REF!</definedName>
    <definedName name="補正02">#REF!</definedName>
    <definedName name="法人" localSheetId="0">' 別紙７ 経費明細書　【１回目】'!法人</definedName>
    <definedName name="法人" localSheetId="1">' 別紙７ 経費明細書　【2回目】 '!法人</definedName>
    <definedName name="法人">[0]!法人</definedName>
    <definedName name="豊波" localSheetId="0">#REF!</definedName>
    <definedName name="豊波" localSheetId="1">#REF!</definedName>
    <definedName name="豊波">#REF!</definedName>
    <definedName name="北大東製糖" localSheetId="0">#REF!</definedName>
    <definedName name="北大東製糖" localSheetId="1">#REF!</definedName>
    <definedName name="北大東製糖">#REF!</definedName>
    <definedName name="北東２調書" localSheetId="0">#REF!</definedName>
    <definedName name="北東２調書" localSheetId="1">#REF!</definedName>
    <definedName name="北東２調書">#REF!</definedName>
    <definedName name="北東２内訳" localSheetId="0">#REF!</definedName>
    <definedName name="北東２内訳" localSheetId="1">#REF!</definedName>
    <definedName name="北東２内訳">#REF!</definedName>
    <definedName name="北東第2" localSheetId="0">'[11]別紙第11(H20.12.9未)'!#REF!</definedName>
    <definedName name="北東第2" localSheetId="1">'[11]別紙第11(H20.12.9未)'!#REF!</definedName>
    <definedName name="北東第2">'[11]別紙第11(H20.12.9未)'!#REF!</definedName>
    <definedName name="北東調書" localSheetId="0">#REF!</definedName>
    <definedName name="北東調書" localSheetId="1">#REF!</definedName>
    <definedName name="北東調書">#REF!</definedName>
    <definedName name="北東内訳" localSheetId="0">#REF!</definedName>
    <definedName name="北東内訳" localSheetId="1">#REF!</definedName>
    <definedName name="北東内訳">#REF!</definedName>
    <definedName name="北部" localSheetId="0">#REF!</definedName>
    <definedName name="北部" localSheetId="1">#REF!</definedName>
    <definedName name="北部">#REF!</definedName>
    <definedName name="北部１" localSheetId="0">#REF!</definedName>
    <definedName name="北部１" localSheetId="1">#REF!</definedName>
    <definedName name="北部１">#REF!</definedName>
    <definedName name="北部２" localSheetId="0">#REF!</definedName>
    <definedName name="北部２" localSheetId="1">#REF!</definedName>
    <definedName name="北部２">#REF!</definedName>
    <definedName name="北部３" localSheetId="0">#REF!</definedName>
    <definedName name="北部３" localSheetId="1">#REF!</definedName>
    <definedName name="北部３">#REF!</definedName>
    <definedName name="北部計">'[24]調書(当初)'!$C$24:$S$26</definedName>
    <definedName name="北部製糖" localSheetId="0">#REF!</definedName>
    <definedName name="北部製糖" localSheetId="1">#REF!</definedName>
    <definedName name="北部製糖">#REF!</definedName>
    <definedName name="本" localSheetId="0">#REF!</definedName>
    <definedName name="本" localSheetId="1">#REF!</definedName>
    <definedName name="本">#REF!</definedName>
    <definedName name="幕上東２調書" localSheetId="0">#REF!</definedName>
    <definedName name="幕上東２調書" localSheetId="1">#REF!</definedName>
    <definedName name="幕上東２調書">#REF!</definedName>
    <definedName name="幕上東２内訳" localSheetId="0">#REF!</definedName>
    <definedName name="幕上東２内訳" localSheetId="1">#REF!</definedName>
    <definedName name="幕上東２内訳">#REF!</definedName>
    <definedName name="幕上東調書" localSheetId="0">#REF!</definedName>
    <definedName name="幕上東調書" localSheetId="1">#REF!</definedName>
    <definedName name="幕上東調書">#REF!</definedName>
    <definedName name="幕上東内訳" localSheetId="0">#REF!</definedName>
    <definedName name="幕上東内訳" localSheetId="1">#REF!</definedName>
    <definedName name="幕上東内訳">#REF!</definedName>
    <definedName name="幕内" localSheetId="0">'[11]別紙第11(H20.12.9未)'!#REF!</definedName>
    <definedName name="幕内" localSheetId="1">'[11]別紙第11(H20.12.9未)'!#REF!</definedName>
    <definedName name="幕内">'[11]別紙第11(H20.12.9未)'!#REF!</definedName>
    <definedName name="幕内1期" localSheetId="0">'[11]別紙第11(H20.12.9未)'!#REF!</definedName>
    <definedName name="幕内1期" localSheetId="1">'[11]別紙第11(H20.12.9未)'!#REF!</definedName>
    <definedName name="幕内1期">'[11]別紙第11(H20.12.9未)'!#REF!</definedName>
    <definedName name="幕内2期" localSheetId="0">'[11]別紙第11(H20.12.9未)'!#REF!</definedName>
    <definedName name="幕内2期" localSheetId="1">'[11]別紙第11(H20.12.9未)'!#REF!</definedName>
    <definedName name="幕内2期">'[11]別紙第11(H20.12.9未)'!#REF!</definedName>
    <definedName name="名蔵第2" localSheetId="0">#REF!</definedName>
    <definedName name="名蔵第2" localSheetId="1">#REF!</definedName>
    <definedName name="名蔵第2">#REF!</definedName>
    <definedName name="明第２当初" localSheetId="0">#REF!</definedName>
    <definedName name="明第２当初" localSheetId="1">#REF!</definedName>
    <definedName name="明第２当初">#REF!</definedName>
    <definedName name="明第２変更" localSheetId="0">#REF!</definedName>
    <definedName name="明第２変更" localSheetId="1">#REF!</definedName>
    <definedName name="明第２変更">#REF!</definedName>
    <definedName name="明第３当初" localSheetId="0">#REF!</definedName>
    <definedName name="明第３当初" localSheetId="1">#REF!</definedName>
    <definedName name="明第３当初">#REF!</definedName>
    <definedName name="明第３変更" localSheetId="0">#REF!</definedName>
    <definedName name="明第３変更" localSheetId="1">#REF!</definedName>
    <definedName name="明第３変更">#REF!</definedName>
    <definedName name="明第４当初" localSheetId="0">#REF!</definedName>
    <definedName name="明第４当初" localSheetId="1">#REF!</definedName>
    <definedName name="明第４当初">#REF!</definedName>
    <definedName name="明第４変更" localSheetId="0">#REF!</definedName>
    <definedName name="明第４変更" localSheetId="1">#REF!</definedName>
    <definedName name="明第４変更">#REF!</definedName>
    <definedName name="野菜" localSheetId="0">#REF!</definedName>
    <definedName name="野菜" localSheetId="1">#REF!</definedName>
    <definedName name="野菜">#REF!</definedName>
    <definedName name="雄樋川1期" localSheetId="0">'[11]別紙第11(H20.12.9未)'!#REF!</definedName>
    <definedName name="雄樋川1期" localSheetId="1">'[11]別紙第11(H20.12.9未)'!#REF!</definedName>
    <definedName name="雄樋川1期">'[11]別紙第11(H20.12.9未)'!#REF!</definedName>
    <definedName name="予算" localSheetId="0">#REF!</definedName>
    <definedName name="予算" localSheetId="1">#REF!</definedName>
    <definedName name="予算">#REF!</definedName>
    <definedName name="予算計上月" localSheetId="0">#REF!</definedName>
    <definedName name="予算計上月" localSheetId="1">#REF!</definedName>
    <definedName name="予算計上月">#REF!</definedName>
    <definedName name="予算要求１" localSheetId="0">#REF!</definedName>
    <definedName name="予算要求１" localSheetId="1">#REF!</definedName>
    <definedName name="予算要求１">#REF!</definedName>
    <definedName name="予備地区01" localSheetId="0">#REF!</definedName>
    <definedName name="予備地区01" localSheetId="1">#REF!</definedName>
    <definedName name="予備地区01">#REF!</definedName>
    <definedName name="予備地区02" localSheetId="0">#REF!</definedName>
    <definedName name="予備地区02" localSheetId="1">#REF!</definedName>
    <definedName name="予備地区02">#REF!</definedName>
    <definedName name="予備地区03" localSheetId="0">#REF!</definedName>
    <definedName name="予備地区03" localSheetId="1">#REF!</definedName>
    <definedName name="予備地区03">#REF!</definedName>
    <definedName name="予備地区04" localSheetId="0">#REF!</definedName>
    <definedName name="予備地区04" localSheetId="1">#REF!</definedName>
    <definedName name="予備地区04">#REF!</definedName>
    <definedName name="予備地区05" localSheetId="0">#REF!</definedName>
    <definedName name="予備地区05" localSheetId="1">#REF!</definedName>
    <definedName name="予備地区05">#REF!</definedName>
    <definedName name="予備地区06" localSheetId="0">#REF!</definedName>
    <definedName name="予備地区06" localSheetId="1">#REF!</definedName>
    <definedName name="予備地区06">#REF!</definedName>
    <definedName name="予備地区07" localSheetId="0">#REF!</definedName>
    <definedName name="予備地区07" localSheetId="1">#REF!</definedName>
    <definedName name="予備地区07">#REF!</definedName>
    <definedName name="与勝" localSheetId="0">#REF!</definedName>
    <definedName name="与勝" localSheetId="1">#REF!</definedName>
    <definedName name="与勝">#REF!</definedName>
    <definedName name="与勝2期" localSheetId="0">'[11]別紙第11(H20.12.9未)'!#REF!</definedName>
    <definedName name="与勝2期" localSheetId="1">'[11]別紙第11(H20.12.9未)'!#REF!</definedName>
    <definedName name="与勝2期">'[11]別紙第11(H20.12.9未)'!#REF!</definedName>
    <definedName name="与那国農協" localSheetId="0">#REF!</definedName>
    <definedName name="与那国農協" localSheetId="1">#REF!</definedName>
    <definedName name="与那国農協">#REF!</definedName>
    <definedName name="葉たばこ" localSheetId="0">#REF!</definedName>
    <definedName name="葉たばこ" localSheetId="1">#REF!</definedName>
    <definedName name="葉たばこ">#REF!</definedName>
    <definedName name="理由基盤" localSheetId="0">#REF!</definedName>
    <definedName name="理由基盤" localSheetId="1">#REF!</definedName>
    <definedName name="理由基盤">#REF!</definedName>
    <definedName name="離" localSheetId="0">#REF!</definedName>
    <definedName name="離" localSheetId="1">#REF!</definedName>
    <definedName name="離">#REF!</definedName>
    <definedName name="労務単価表" localSheetId="0">#REF!</definedName>
    <definedName name="労務単価表" localSheetId="1">#REF!</definedName>
    <definedName name="労務単価表">#REF!</definedName>
    <definedName name="和年" localSheetId="0">#REF!</definedName>
    <definedName name="和年" localSheetId="1">#REF!</definedName>
    <definedName name="和年">#REF!</definedName>
    <definedName name="腕山調書" localSheetId="0">#REF!</definedName>
    <definedName name="腕山調書" localSheetId="1">#REF!</definedName>
    <definedName name="腕山調書">#REF!</definedName>
    <definedName name="腕山内訳" localSheetId="0">#REF!</definedName>
    <definedName name="腕山内訳" localSheetId="1">#REF!</definedName>
    <definedName name="腕山内訳">#REF!</definedName>
    <definedName name="翔南西原" localSheetId="0">#REF!</definedName>
    <definedName name="翔南西原" localSheetId="1">#REF!</definedName>
    <definedName name="翔南西原">#REF!</definedName>
    <definedName name="翔南豊見城" localSheetId="0">#REF!</definedName>
    <definedName name="翔南豊見城" localSheetId="1">#REF!</definedName>
    <definedName name="翔南豊見城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3" l="1"/>
  <c r="H58" i="3"/>
  <c r="H57" i="3"/>
  <c r="H56" i="3"/>
  <c r="H60" i="3" s="1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55" i="3" s="1"/>
  <c r="H27" i="3"/>
  <c r="H26" i="3"/>
  <c r="H25" i="3"/>
  <c r="H24" i="3"/>
  <c r="H23" i="3"/>
  <c r="H20" i="3"/>
  <c r="H19" i="3"/>
  <c r="H18" i="3"/>
  <c r="H17" i="3"/>
  <c r="H21" i="3" s="1"/>
  <c r="H13" i="3"/>
  <c r="H14" i="3" s="1"/>
  <c r="H12" i="3"/>
  <c r="H11" i="3"/>
  <c r="H10" i="3"/>
  <c r="H59" i="2"/>
  <c r="H58" i="2"/>
  <c r="H57" i="2"/>
  <c r="H56" i="2"/>
  <c r="H60" i="2" s="1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55" i="2" s="1"/>
  <c r="H28" i="2"/>
  <c r="H27" i="2"/>
  <c r="H26" i="2"/>
  <c r="H25" i="2"/>
  <c r="H24" i="2"/>
  <c r="H23" i="2"/>
  <c r="H20" i="2"/>
  <c r="H19" i="2"/>
  <c r="H18" i="2"/>
  <c r="H17" i="2"/>
  <c r="H21" i="2" s="1"/>
  <c r="H12" i="2"/>
  <c r="H11" i="2"/>
  <c r="H10" i="2"/>
  <c r="H13" i="2" s="1"/>
  <c r="H14" i="2" s="1"/>
  <c r="H63" i="3" l="1"/>
  <c r="H62" i="3" s="1"/>
  <c r="H64" i="3" s="1"/>
  <c r="H61" i="3"/>
  <c r="H63" i="2"/>
  <c r="H62" i="2" s="1"/>
  <c r="H64" i="2" s="1"/>
  <c r="H61" i="2"/>
</calcChain>
</file>

<file path=xl/sharedStrings.xml><?xml version="1.0" encoding="utf-8"?>
<sst xmlns="http://schemas.openxmlformats.org/spreadsheetml/2006/main" count="118" uniqueCount="50">
  <si>
    <t>住所</t>
    <rPh sb="0" eb="2">
      <t>ジュウショ</t>
    </rPh>
    <phoneticPr fontId="4"/>
  </si>
  <si>
    <t>代表者名</t>
    <rPh sb="0" eb="3">
      <t>ダイヒョウシャ</t>
    </rPh>
    <rPh sb="3" eb="4">
      <t>メイ</t>
    </rPh>
    <phoneticPr fontId="4"/>
  </si>
  <si>
    <t>単位（円）</t>
    <rPh sb="0" eb="2">
      <t>タンイ</t>
    </rPh>
    <rPh sb="3" eb="4">
      <t>エン</t>
    </rPh>
    <phoneticPr fontId="4"/>
  </si>
  <si>
    <t>経費区分</t>
    <rPh sb="0" eb="2">
      <t>ケイヒ</t>
    </rPh>
    <rPh sb="2" eb="4">
      <t>クブン</t>
    </rPh>
    <phoneticPr fontId="4"/>
  </si>
  <si>
    <t>内容</t>
    <rPh sb="0" eb="2">
      <t>ナイヨウ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</si>
  <si>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</si>
  <si>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</si>
  <si>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</si>
  <si>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備考</t>
    <rPh sb="0" eb="2">
      <t>ビコウ</t>
    </rPh>
    <phoneticPr fontId="4"/>
  </si>
  <si>
    <t>収入</t>
    <rPh sb="0" eb="2">
      <t>シュウニュウ</t>
    </rPh>
    <phoneticPr fontId="4"/>
  </si>
  <si>
    <t>金額</t>
    <rPh sb="0" eb="2">
      <t>キンガク</t>
    </rPh>
    <phoneticPr fontId="4"/>
  </si>
  <si>
    <t>支出</t>
    <rPh sb="0" eb="2">
      <t>シシュツ</t>
    </rPh>
    <phoneticPr fontId="4"/>
  </si>
  <si>
    <t>1.人件費</t>
    <rPh sb="2" eb="5">
      <t>ジンケンヒ</t>
    </rPh>
    <phoneticPr fontId="4"/>
  </si>
  <si>
    <t>単価（税込）</t>
    <rPh sb="0" eb="2">
      <t>タンカ</t>
    </rPh>
    <rPh sb="3" eb="5">
      <t>ゼイコミ</t>
    </rPh>
    <phoneticPr fontId="4"/>
  </si>
  <si>
    <t>金額（税込）</t>
    <rPh sb="0" eb="2">
      <t>キンガク</t>
    </rPh>
    <rPh sb="3" eb="5">
      <t>ゼイコミ</t>
    </rPh>
    <phoneticPr fontId="4"/>
  </si>
  <si>
    <t>2.事業費</t>
    <rPh sb="2" eb="5">
      <t>ジギョウヒ</t>
    </rPh>
    <phoneticPr fontId="4"/>
  </si>
  <si>
    <t>旅費</t>
    <rPh sb="0" eb="2">
      <t>リョヒ</t>
    </rPh>
    <phoneticPr fontId="4"/>
  </si>
  <si>
    <t>謝金</t>
    <rPh sb="0" eb="2">
      <t>シャキン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</si>
  <si>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</si>
  <si>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</si>
  <si>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事業名</t>
    <rPh sb="0" eb="2">
      <t>ジギョウ</t>
    </rPh>
    <rPh sb="2" eb="3">
      <t>メイ</t>
    </rPh>
    <phoneticPr fontId="4"/>
  </si>
  <si>
    <t>市町村/企業・団体名</t>
    <rPh sb="0" eb="3">
      <t>シチョウソン</t>
    </rPh>
    <rPh sb="4" eb="6">
      <t>キギョウ</t>
    </rPh>
    <rPh sb="7" eb="9">
      <t>ダンタイ</t>
    </rPh>
    <rPh sb="9" eb="10">
      <t>メイ</t>
    </rPh>
    <phoneticPr fontId="4"/>
  </si>
  <si>
    <t>収入合計（税込）</t>
    <rPh sb="0" eb="2">
      <t>シュウニュウ</t>
    </rPh>
    <rPh sb="2" eb="4">
      <t>ゴウケイ</t>
    </rPh>
    <rPh sb="5" eb="7">
      <t>ゼイコミ</t>
    </rPh>
    <phoneticPr fontId="4"/>
  </si>
  <si>
    <t>※人件費の算出根拠となる資料を添付してください。</t>
    <rPh sb="1" eb="4">
      <t>ジンケンヒ</t>
    </rPh>
    <rPh sb="5" eb="7">
      <t>サンシュツ</t>
    </rPh>
    <rPh sb="7" eb="9">
      <t>コンキョ</t>
    </rPh>
    <rPh sb="12" eb="14">
      <t>シリョウ</t>
    </rPh>
    <rPh sb="15" eb="17">
      <t>テンプ</t>
    </rPh>
    <phoneticPr fontId="4"/>
  </si>
  <si>
    <t>※上記は記入例のため、事業計画にあわせて項目の追加削除を行って作成ください。</t>
    <rPh sb="1" eb="3">
      <t>ジョウキ</t>
    </rPh>
    <rPh sb="4" eb="6">
      <t>キニュウ</t>
    </rPh>
    <rPh sb="6" eb="7">
      <t>レイ</t>
    </rPh>
    <rPh sb="11" eb="13">
      <t>ジギョウ</t>
    </rPh>
    <rPh sb="13" eb="15">
      <t>ケイカク</t>
    </rPh>
    <rPh sb="20" eb="22">
      <t>コウモク</t>
    </rPh>
    <rPh sb="23" eb="25">
      <t>ツイカ</t>
    </rPh>
    <rPh sb="25" eb="27">
      <t>サクジョ</t>
    </rPh>
    <rPh sb="28" eb="29">
      <t>オコナ</t>
    </rPh>
    <rPh sb="31" eb="33">
      <t>サクセイ</t>
    </rPh>
    <phoneticPr fontId="4"/>
  </si>
  <si>
    <t>使用料・
賃借料</t>
    <rPh sb="0" eb="3">
      <t>シヨウリョウ</t>
    </rPh>
    <rPh sb="5" eb="8">
      <t>チンシャクリョウ</t>
    </rPh>
    <phoneticPr fontId="4"/>
  </si>
  <si>
    <r>
      <t>その他経費
　</t>
    </r>
    <r>
      <rPr>
        <sz val="10"/>
        <color indexed="8"/>
        <rFont val="ＭＳ Ｐゴシック"/>
        <family val="3"/>
        <charset val="128"/>
      </rPr>
      <t>＊通信運搬費
　＊保険料
　＊その他経費</t>
    </r>
    <rPh sb="2" eb="3">
      <t>タ</t>
    </rPh>
    <rPh sb="3" eb="5">
      <t>ケイヒ</t>
    </rPh>
    <rPh sb="8" eb="10">
      <t>ツウシン</t>
    </rPh>
    <rPh sb="10" eb="12">
      <t>ウンパン</t>
    </rPh>
    <rPh sb="12" eb="13">
      <t>ヒ</t>
    </rPh>
    <rPh sb="16" eb="19">
      <t>ホケンリョウ</t>
    </rPh>
    <rPh sb="24" eb="25">
      <t>タ</t>
    </rPh>
    <rPh sb="25" eb="27">
      <t>ケイヒ</t>
    </rPh>
    <phoneticPr fontId="4"/>
  </si>
  <si>
    <r>
      <t>委託費
　</t>
    </r>
    <r>
      <rPr>
        <sz val="10"/>
        <color indexed="8"/>
        <rFont val="ＭＳ Ｐゴシック"/>
        <family val="3"/>
        <charset val="128"/>
      </rPr>
      <t>＊調査費
　＊外部委託費</t>
    </r>
    <rPh sb="0" eb="2">
      <t>イタク</t>
    </rPh>
    <rPh sb="2" eb="3">
      <t>ヒ</t>
    </rPh>
    <rPh sb="6" eb="8">
      <t>チョウサ</t>
    </rPh>
    <rPh sb="8" eb="9">
      <t>ヒ</t>
    </rPh>
    <rPh sb="12" eb="14">
      <t>ガイブ</t>
    </rPh>
    <rPh sb="14" eb="16">
      <t>イタク</t>
    </rPh>
    <rPh sb="16" eb="17">
      <t>ヒ</t>
    </rPh>
    <phoneticPr fontId="4"/>
  </si>
  <si>
    <t>※委託費については、委託先、委託業務内容と内訳の資料を添付してください。</t>
    <rPh sb="1" eb="3">
      <t>イタク</t>
    </rPh>
    <rPh sb="3" eb="4">
      <t>ヒ</t>
    </rPh>
    <rPh sb="10" eb="13">
      <t>イタクサキ</t>
    </rPh>
    <rPh sb="14" eb="16">
      <t>イタク</t>
    </rPh>
    <rPh sb="16" eb="18">
      <t>ギョウム</t>
    </rPh>
    <rPh sb="18" eb="20">
      <t>ナイヨウ</t>
    </rPh>
    <rPh sb="21" eb="23">
      <t>ウチワケ</t>
    </rPh>
    <rPh sb="24" eb="26">
      <t>シリョウ</t>
    </rPh>
    <rPh sb="27" eb="29">
      <t>テンプ</t>
    </rPh>
    <phoneticPr fontId="3"/>
  </si>
  <si>
    <t>当該助成金以外の収入</t>
    <rPh sb="0" eb="7">
      <t>トウガイジョセイキンイガイ</t>
    </rPh>
    <rPh sb="8" eb="10">
      <t>シュウニュウ</t>
    </rPh>
    <phoneticPr fontId="3"/>
  </si>
  <si>
    <t>健康課題解決型支援事業助成金</t>
    <rPh sb="0" eb="11">
      <t>ケンコウカダイカイケツガタシエンジギョウ</t>
    </rPh>
    <rPh sb="11" eb="13">
      <t>ジョセイ</t>
    </rPh>
    <rPh sb="13" eb="14">
      <t>キン</t>
    </rPh>
    <phoneticPr fontId="4"/>
  </si>
  <si>
    <r>
      <t>人件費支出合計</t>
    </r>
    <r>
      <rPr>
        <b/>
        <sz val="12"/>
        <color rgb="FFFF0000"/>
        <rFont val="ＭＳ Ｐゴシック"/>
        <family val="3"/>
        <charset val="128"/>
      </rPr>
      <t>②</t>
    </r>
    <rPh sb="0" eb="3">
      <t>ジンケンヒ</t>
    </rPh>
    <phoneticPr fontId="3"/>
  </si>
  <si>
    <r>
      <t>事業費支出合計（税込）</t>
    </r>
    <r>
      <rPr>
        <b/>
        <sz val="12"/>
        <color rgb="FFFF0000"/>
        <rFont val="ＭＳ Ｐゴシック"/>
        <family val="3"/>
        <charset val="128"/>
      </rPr>
      <t>③</t>
    </r>
    <rPh sb="0" eb="3">
      <t>ジギョウヒ</t>
    </rPh>
    <rPh sb="8" eb="10">
      <t>ゼイコミ</t>
    </rPh>
    <phoneticPr fontId="3"/>
  </si>
  <si>
    <r>
      <t>当該助成金以外の収入合計（税込）</t>
    </r>
    <r>
      <rPr>
        <b/>
        <sz val="12"/>
        <color rgb="FFFF0000"/>
        <rFont val="ＭＳ Ｐゴシック"/>
        <family val="3"/>
        <charset val="128"/>
      </rPr>
      <t>①</t>
    </r>
    <rPh sb="10" eb="12">
      <t>ゴウケイ</t>
    </rPh>
    <rPh sb="13" eb="15">
      <t>ゼイコミ</t>
    </rPh>
    <phoneticPr fontId="3"/>
  </si>
  <si>
    <r>
      <t>助成対外象経費支出合計(税込)</t>
    </r>
    <r>
      <rPr>
        <b/>
        <sz val="12"/>
        <color rgb="FFFF0000"/>
        <rFont val="ＭＳ Ｐゴシック"/>
        <family val="3"/>
        <charset val="128"/>
      </rPr>
      <t>④</t>
    </r>
    <rPh sb="0" eb="2">
      <t>ジョセイ</t>
    </rPh>
    <rPh sb="2" eb="4">
      <t>タイガイ</t>
    </rPh>
    <rPh sb="4" eb="5">
      <t>ゾウ</t>
    </rPh>
    <rPh sb="5" eb="7">
      <t>ケイヒ</t>
    </rPh>
    <rPh sb="7" eb="9">
      <t>シシュツ</t>
    </rPh>
    <rPh sb="9" eb="11">
      <t>ゴウケイ</t>
    </rPh>
    <rPh sb="12" eb="14">
      <t>ゼイコミ</t>
    </rPh>
    <phoneticPr fontId="3"/>
  </si>
  <si>
    <t>精算額</t>
    <rPh sb="0" eb="3">
      <t>セイサンガク</t>
    </rPh>
    <phoneticPr fontId="3"/>
  </si>
  <si>
    <t>経 費 明 細 書</t>
    <rPh sb="0" eb="1">
      <t>ヘ</t>
    </rPh>
    <rPh sb="2" eb="3">
      <t>ヒ</t>
    </rPh>
    <rPh sb="4" eb="5">
      <t>アキラ</t>
    </rPh>
    <rPh sb="6" eb="7">
      <t>ホソ</t>
    </rPh>
    <rPh sb="8" eb="9">
      <t>ショ</t>
    </rPh>
    <phoneticPr fontId="4"/>
  </si>
  <si>
    <t>健康課題解決型支援事業</t>
    <phoneticPr fontId="3"/>
  </si>
  <si>
    <t>広告宣伝費</t>
    <rPh sb="0" eb="5">
      <t>コウコクセンデンヒ</t>
    </rPh>
    <phoneticPr fontId="4"/>
  </si>
  <si>
    <t>※事務マニュアルの内容を確認しながら記入してください。</t>
    <rPh sb="1" eb="3">
      <t>ジム</t>
    </rPh>
    <rPh sb="9" eb="11">
      <t>ナイヨウ</t>
    </rPh>
    <rPh sb="12" eb="14">
      <t>カクニン</t>
    </rPh>
    <rPh sb="18" eb="20">
      <t>キニュウ</t>
    </rPh>
    <phoneticPr fontId="4"/>
  </si>
  <si>
    <t>令和　　年　 　月　　  日</t>
    <rPh sb="5" eb="6">
      <t>ヘイネン</t>
    </rPh>
    <rPh sb="8" eb="9">
      <t>ガツ</t>
    </rPh>
    <rPh sb="13" eb="14">
      <t>ニチ</t>
    </rPh>
    <phoneticPr fontId="4"/>
  </si>
  <si>
    <r>
      <rPr>
        <b/>
        <sz val="10"/>
        <color rgb="FF000000"/>
        <rFont val="ＭＳ Ｐゴシック"/>
        <family val="3"/>
        <charset val="128"/>
      </rPr>
      <t>3．助成対象外経費</t>
    </r>
    <r>
      <rPr>
        <b/>
        <sz val="9"/>
        <color indexed="8"/>
        <rFont val="ＭＳ Ｐゴシック"/>
        <family val="3"/>
        <charset val="128"/>
      </rPr>
      <t xml:space="preserve">
</t>
    </r>
    <r>
      <rPr>
        <sz val="9"/>
        <color rgb="FF000000"/>
        <rFont val="ＭＳ Ｐゴシック"/>
        <family val="3"/>
        <charset val="128"/>
      </rPr>
      <t>　　　　　　　　＊備品費
　　　　　　　　＊飲食費
　　　　　　　　＊その他</t>
    </r>
    <rPh sb="2" eb="4">
      <t>ジョセイ</t>
    </rPh>
    <rPh sb="4" eb="6">
      <t>タイショウ</t>
    </rPh>
    <rPh sb="6" eb="7">
      <t>ガイ</t>
    </rPh>
    <rPh sb="7" eb="9">
      <t>ケイヒ</t>
    </rPh>
    <rPh sb="19" eb="21">
      <t>ビヒン</t>
    </rPh>
    <rPh sb="21" eb="22">
      <t>ヒ</t>
    </rPh>
    <rPh sb="32" eb="35">
      <t>インショクヒ</t>
    </rPh>
    <rPh sb="47" eb="48">
      <t>タ</t>
    </rPh>
    <phoneticPr fontId="4"/>
  </si>
  <si>
    <r>
      <t>支出合計</t>
    </r>
    <r>
      <rPr>
        <b/>
        <sz val="9"/>
        <color rgb="FF000000"/>
        <rFont val="ＭＳ Ｐゴシック"/>
        <family val="3"/>
        <charset val="128"/>
      </rPr>
      <t>（②+③+④）</t>
    </r>
    <r>
      <rPr>
        <b/>
        <sz val="10"/>
        <color indexed="8"/>
        <rFont val="ＭＳ Ｐゴシック"/>
        <family val="3"/>
        <charset val="128"/>
      </rPr>
      <t>税込</t>
    </r>
    <r>
      <rPr>
        <b/>
        <sz val="12"/>
        <color rgb="FFFF0000"/>
        <rFont val="ＭＳ Ｐゴシック"/>
        <family val="3"/>
        <charset val="128"/>
      </rPr>
      <t>⑤</t>
    </r>
    <rPh sb="0" eb="2">
      <t>シシュツ</t>
    </rPh>
    <rPh sb="2" eb="4">
      <t>ゴウケイ</t>
    </rPh>
    <rPh sb="11" eb="13">
      <t>ゼイコミ</t>
    </rPh>
    <phoneticPr fontId="4"/>
  </si>
  <si>
    <t>※事業経費総額</t>
    <rPh sb="1" eb="7">
      <t>ジギョウケイヒソウガク</t>
    </rPh>
    <phoneticPr fontId="4"/>
  </si>
  <si>
    <r>
      <t>⑤‐①</t>
    </r>
    <r>
      <rPr>
        <b/>
        <sz val="9"/>
        <color rgb="FF000000"/>
        <rFont val="ＭＳ Ｐゴシック"/>
        <family val="3"/>
        <charset val="128"/>
      </rPr>
      <t>（支出合計‐収入合計）</t>
    </r>
    <r>
      <rPr>
        <b/>
        <sz val="12"/>
        <color rgb="FFFF0000"/>
        <rFont val="ＭＳ Ｐゴシック"/>
        <family val="3"/>
        <charset val="128"/>
      </rPr>
      <t>⑥</t>
    </r>
    <phoneticPr fontId="3"/>
  </si>
  <si>
    <r>
      <t>助成対象経費支出合計</t>
    </r>
    <r>
      <rPr>
        <b/>
        <sz val="9"/>
        <color rgb="FF000000"/>
        <rFont val="ＭＳ Ｐゴシック"/>
        <family val="3"/>
        <charset val="128"/>
      </rPr>
      <t>（②+③</t>
    </r>
    <r>
      <rPr>
        <b/>
        <sz val="10"/>
        <color rgb="FF000000"/>
        <rFont val="ＭＳ Ｐゴシック"/>
        <family val="3"/>
        <charset val="128"/>
      </rPr>
      <t>）</t>
    </r>
    <r>
      <rPr>
        <b/>
        <sz val="12"/>
        <color indexed="8"/>
        <rFont val="ＭＳ Ｐゴシック"/>
        <family val="3"/>
        <charset val="128"/>
      </rPr>
      <t>税込</t>
    </r>
    <r>
      <rPr>
        <b/>
        <sz val="12"/>
        <color rgb="FFFF0000"/>
        <rFont val="ＭＳ Ｐゴシック"/>
        <family val="3"/>
        <charset val="128"/>
      </rPr>
      <t>⑦</t>
    </r>
    <rPh sb="0" eb="6">
      <t>ジョセイタイショウケイヒ</t>
    </rPh>
    <rPh sb="6" eb="8">
      <t>シシュツ</t>
    </rPh>
    <rPh sb="8" eb="10">
      <t>ゴウケイ</t>
    </rPh>
    <rPh sb="15" eb="17">
      <t>ゼイコミ</t>
    </rPh>
    <phoneticPr fontId="3"/>
  </si>
  <si>
    <t>※⑥と⑦のどちらか
　低い額（上限500万円）</t>
    <rPh sb="15" eb="17">
      <t>ジョウゲン</t>
    </rPh>
    <rPh sb="20" eb="22">
      <t>マンエン</t>
    </rPh>
    <phoneticPr fontId="4"/>
  </si>
  <si>
    <t>※⑥と⑦のどちらか
　低い額×0.8
（上限500万円）</t>
    <rPh sb="20" eb="22">
      <t>ジョウゲン</t>
    </rPh>
    <rPh sb="25" eb="27">
      <t>マンエン</t>
    </rPh>
    <phoneticPr fontId="4"/>
  </si>
  <si>
    <r>
      <t xml:space="preserve">精算額
</t>
    </r>
    <r>
      <rPr>
        <b/>
        <sz val="11"/>
        <color rgb="FFFF0000"/>
        <rFont val="ＭＳ Ｐゴシック"/>
        <family val="3"/>
        <charset val="128"/>
      </rPr>
      <t>※助成率80％</t>
    </r>
    <rPh sb="0" eb="3">
      <t>セイサンガク</t>
    </rPh>
    <rPh sb="5" eb="8">
      <t>ジョセイリツ</t>
    </rPh>
    <phoneticPr fontId="3"/>
  </si>
  <si>
    <t>[別紙７]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</si>
</sst>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38" fontId="7" fillId="2" borderId="4" xfId="2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left" vertical="center"/>
    </xf>
    <xf numFmtId="0" fontId="6" fillId="0" borderId="20" xfId="1" applyFont="1" applyBorder="1">
      <alignment vertical="center"/>
    </xf>
    <xf numFmtId="0" fontId="7" fillId="2" borderId="7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7" fillId="2" borderId="23" xfId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left" vertical="center"/>
    </xf>
    <xf numFmtId="0" fontId="7" fillId="0" borderId="27" xfId="1" applyFont="1" applyBorder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38" fontId="7" fillId="0" borderId="27" xfId="2" applyFont="1" applyBorder="1" applyAlignment="1">
      <alignment horizontal="right" vertical="center"/>
    </xf>
    <xf numFmtId="0" fontId="7" fillId="0" borderId="28" xfId="1" applyFont="1" applyBorder="1" applyAlignment="1">
      <alignment horizontal="left" vertical="center"/>
    </xf>
    <xf numFmtId="0" fontId="7" fillId="0" borderId="28" xfId="1" applyFont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38" fontId="7" fillId="0" borderId="28" xfId="2" applyFont="1" applyBorder="1" applyAlignment="1">
      <alignment horizontal="right" vertical="center"/>
    </xf>
    <xf numFmtId="0" fontId="10" fillId="0" borderId="27" xfId="1" applyFont="1" applyBorder="1" applyAlignment="1">
      <alignment horizontal="left" vertical="center"/>
    </xf>
    <xf numFmtId="0" fontId="10" fillId="0" borderId="27" xfId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38" fontId="10" fillId="0" borderId="27" xfId="2" applyFont="1" applyBorder="1" applyAlignment="1">
      <alignment horizontal="right" vertical="center"/>
    </xf>
    <xf numFmtId="0" fontId="10" fillId="0" borderId="27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/>
    </xf>
    <xf numFmtId="0" fontId="10" fillId="0" borderId="28" xfId="1" applyFont="1" applyBorder="1" applyAlignment="1">
      <alignment horizontal="right" vertical="center"/>
    </xf>
    <xf numFmtId="0" fontId="10" fillId="0" borderId="28" xfId="1" applyFont="1" applyBorder="1" applyAlignment="1">
      <alignment horizontal="center" vertical="center"/>
    </xf>
    <xf numFmtId="38" fontId="10" fillId="0" borderId="28" xfId="2" applyFont="1" applyBorder="1" applyAlignment="1">
      <alignment horizontal="right" vertical="center"/>
    </xf>
    <xf numFmtId="0" fontId="10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/>
    </xf>
    <xf numFmtId="0" fontId="7" fillId="0" borderId="29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38" fontId="7" fillId="0" borderId="29" xfId="2" applyFont="1" applyBorder="1" applyAlignment="1">
      <alignment horizontal="right" vertical="center"/>
    </xf>
    <xf numFmtId="38" fontId="7" fillId="2" borderId="32" xfId="2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left" vertical="center"/>
    </xf>
    <xf numFmtId="0" fontId="7" fillId="0" borderId="33" xfId="1" applyFont="1" applyBorder="1" applyAlignment="1">
      <alignment horizontal="left" vertical="center"/>
    </xf>
    <xf numFmtId="0" fontId="7" fillId="0" borderId="33" xfId="1" applyFont="1" applyBorder="1" applyAlignment="1">
      <alignment horizontal="right" vertical="center"/>
    </xf>
    <xf numFmtId="0" fontId="7" fillId="0" borderId="33" xfId="1" applyFont="1" applyBorder="1" applyAlignment="1">
      <alignment horizontal="center" vertical="center"/>
    </xf>
    <xf numFmtId="38" fontId="7" fillId="0" borderId="33" xfId="2" applyFont="1" applyBorder="1" applyAlignment="1">
      <alignment horizontal="right" vertical="center"/>
    </xf>
    <xf numFmtId="0" fontId="7" fillId="0" borderId="38" xfId="1" applyFont="1" applyBorder="1" applyAlignment="1">
      <alignment horizontal="left" vertical="center"/>
    </xf>
    <xf numFmtId="0" fontId="7" fillId="0" borderId="38" xfId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38" fontId="7" fillId="0" borderId="38" xfId="2" applyFont="1" applyBorder="1" applyAlignment="1">
      <alignment horizontal="right" vertical="center"/>
    </xf>
    <xf numFmtId="38" fontId="7" fillId="2" borderId="35" xfId="2" applyFont="1" applyFill="1" applyBorder="1" applyAlignment="1">
      <alignment horizontal="right" vertical="center"/>
    </xf>
    <xf numFmtId="0" fontId="7" fillId="2" borderId="35" xfId="1" applyFont="1" applyFill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3" xfId="1" applyFont="1" applyBorder="1" applyAlignment="1">
      <alignment horizontal="right" vertical="center"/>
    </xf>
    <xf numFmtId="0" fontId="7" fillId="0" borderId="13" xfId="1" applyFont="1" applyBorder="1" applyAlignment="1">
      <alignment horizontal="center" vertical="center"/>
    </xf>
    <xf numFmtId="38" fontId="7" fillId="0" borderId="13" xfId="2" applyFont="1" applyBorder="1" applyAlignment="1">
      <alignment horizontal="right" vertical="center"/>
    </xf>
    <xf numFmtId="0" fontId="1" fillId="0" borderId="13" xfId="1" applyBorder="1">
      <alignment vertical="center"/>
    </xf>
    <xf numFmtId="0" fontId="7" fillId="2" borderId="23" xfId="1" applyFont="1" applyFill="1" applyBorder="1">
      <alignment vertical="center"/>
    </xf>
    <xf numFmtId="0" fontId="7" fillId="0" borderId="26" xfId="1" applyFont="1" applyBorder="1" applyAlignment="1">
      <alignment horizontal="left" vertical="center"/>
    </xf>
    <xf numFmtId="38" fontId="7" fillId="0" borderId="26" xfId="2" applyFont="1" applyBorder="1" applyAlignment="1">
      <alignment horizontal="right" vertical="center"/>
    </xf>
    <xf numFmtId="0" fontId="7" fillId="2" borderId="33" xfId="1" applyFont="1" applyFill="1" applyBorder="1">
      <alignment vertical="center"/>
    </xf>
    <xf numFmtId="0" fontId="7" fillId="2" borderId="28" xfId="1" applyFont="1" applyFill="1" applyBorder="1">
      <alignment vertical="center"/>
    </xf>
    <xf numFmtId="0" fontId="7" fillId="2" borderId="29" xfId="1" applyFont="1" applyFill="1" applyBorder="1">
      <alignment vertical="center"/>
    </xf>
    <xf numFmtId="0" fontId="12" fillId="2" borderId="10" xfId="1" applyFont="1" applyFill="1" applyBorder="1">
      <alignment vertical="center"/>
    </xf>
    <xf numFmtId="0" fontId="12" fillId="2" borderId="9" xfId="1" applyFont="1" applyFill="1" applyBorder="1">
      <alignment vertical="center"/>
    </xf>
    <xf numFmtId="0" fontId="18" fillId="2" borderId="4" xfId="1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7" fillId="0" borderId="3" xfId="1" applyFont="1" applyBorder="1" applyAlignment="1">
      <alignment horizontal="left" vertical="center" textRotation="255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 textRotation="255"/>
    </xf>
    <xf numFmtId="0" fontId="12" fillId="2" borderId="11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/>
    </xf>
    <xf numFmtId="0" fontId="9" fillId="2" borderId="10" xfId="1" applyFont="1" applyFill="1" applyBorder="1" applyAlignment="1">
      <alignment horizontal="right" vertical="center"/>
    </xf>
    <xf numFmtId="0" fontId="9" fillId="2" borderId="30" xfId="1" applyFont="1" applyFill="1" applyBorder="1" applyAlignment="1">
      <alignment horizontal="right" vertical="center"/>
    </xf>
    <xf numFmtId="0" fontId="9" fillId="2" borderId="31" xfId="1" applyFont="1" applyFill="1" applyBorder="1" applyAlignment="1">
      <alignment horizontal="right" vertical="center"/>
    </xf>
    <xf numFmtId="0" fontId="9" fillId="2" borderId="34" xfId="1" applyFont="1" applyFill="1" applyBorder="1" applyAlignment="1">
      <alignment horizontal="right" vertical="center"/>
    </xf>
    <xf numFmtId="0" fontId="8" fillId="2" borderId="14" xfId="1" applyFont="1" applyFill="1" applyBorder="1" applyAlignment="1">
      <alignment horizontal="center" vertical="center" textRotation="255"/>
    </xf>
    <xf numFmtId="0" fontId="8" fillId="2" borderId="16" xfId="1" applyFont="1" applyFill="1" applyBorder="1" applyAlignment="1">
      <alignment horizontal="center" vertical="center" textRotation="255"/>
    </xf>
    <xf numFmtId="0" fontId="8" fillId="2" borderId="30" xfId="1" applyFont="1" applyFill="1" applyBorder="1" applyAlignment="1">
      <alignment horizontal="center" vertical="center" textRotation="255"/>
    </xf>
    <xf numFmtId="0" fontId="9" fillId="2" borderId="14" xfId="1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left" vertical="center" wrapText="1"/>
    </xf>
    <xf numFmtId="0" fontId="9" fillId="2" borderId="16" xfId="1" applyFont="1" applyFill="1" applyBorder="1" applyAlignment="1">
      <alignment horizontal="left" vertical="center" wrapText="1"/>
    </xf>
    <xf numFmtId="0" fontId="9" fillId="2" borderId="17" xfId="1" applyFont="1" applyFill="1" applyBorder="1" applyAlignment="1">
      <alignment horizontal="left" vertical="center" wrapText="1"/>
    </xf>
    <xf numFmtId="0" fontId="13" fillId="2" borderId="30" xfId="1" applyFont="1" applyFill="1" applyBorder="1" applyAlignment="1">
      <alignment horizontal="right" vertical="center" wrapText="1"/>
    </xf>
    <xf numFmtId="0" fontId="13" fillId="2" borderId="31" xfId="1" applyFont="1" applyFill="1" applyBorder="1" applyAlignment="1">
      <alignment horizontal="right" vertical="center" wrapText="1"/>
    </xf>
    <xf numFmtId="0" fontId="13" fillId="2" borderId="34" xfId="1" applyFont="1" applyFill="1" applyBorder="1" applyAlignment="1">
      <alignment horizontal="right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22" xfId="1" applyFont="1" applyFill="1" applyBorder="1">
      <alignment vertical="center"/>
    </xf>
    <xf numFmtId="0" fontId="9" fillId="2" borderId="8" xfId="1" applyFont="1" applyFill="1" applyBorder="1">
      <alignment vertical="center"/>
    </xf>
    <xf numFmtId="0" fontId="9" fillId="2" borderId="4" xfId="1" applyFont="1" applyFill="1" applyBorder="1">
      <alignment vertical="center"/>
    </xf>
    <xf numFmtId="0" fontId="9" fillId="2" borderId="11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12" fillId="2" borderId="16" xfId="1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2" borderId="40" xfId="1" applyFont="1" applyFill="1" applyBorder="1" applyAlignment="1">
      <alignment horizontal="right" vertical="center"/>
    </xf>
    <xf numFmtId="0" fontId="9" fillId="2" borderId="39" xfId="1" applyFont="1" applyFill="1" applyBorder="1" applyAlignment="1">
      <alignment horizontal="right" vertical="center"/>
    </xf>
    <xf numFmtId="0" fontId="16" fillId="2" borderId="2" xfId="1" applyFont="1" applyFill="1" applyBorder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6" fillId="2" borderId="1" xfId="1" applyFont="1" applyFill="1" applyBorder="1" applyAlignment="1">
      <alignment horizontal="right" vertical="center"/>
    </xf>
    <xf numFmtId="0" fontId="16" fillId="2" borderId="5" xfId="1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horizontal="right" vertical="center"/>
    </xf>
    <xf numFmtId="0" fontId="16" fillId="2" borderId="6" xfId="1" applyFont="1" applyFill="1" applyBorder="1" applyAlignment="1">
      <alignment horizontal="right" vertical="center"/>
    </xf>
    <xf numFmtId="0" fontId="1" fillId="0" borderId="21" xfId="0" applyFont="1" applyBorder="1" applyAlignment="1">
      <alignment horizontal="left" vertical="center"/>
    </xf>
    <xf numFmtId="0" fontId="16" fillId="2" borderId="5" xfId="1" applyFont="1" applyFill="1" applyBorder="1" applyAlignment="1">
      <alignment horizontal="right" vertical="center" wrapText="1"/>
    </xf>
  </cellXfs>
  <cellStyles count="3">
    <cellStyle name="桁区切り 5" xfId="2" xr:uid="{00000000-0005-0000-0000-000000000000}"/>
    <cellStyle name="標準" xfId="0" builtinId="0"/>
    <cellStyle name="標準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89\share\NAGAYAMA\&#19981;&#30330;&#2438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3798;&#34955;&#20869;&#35379;&#25968;&#3732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D(H20.11.13&#21462;&#20184;)\HD(H20.12.11)\&#30476;&#12363;&#12435;(&#24179;&#25104;20&#24180;12&#26376;9&#26085;)\&#20104;&#31639;&#38306;&#20418;(&#30003;&#35531;&#12539;&#23455;&#32318;&#31561;)\&#23455;&#32318;\H19&#23455;&#32318;&#22577;&#21578;\H19(&#32368;&#36234;1)\&#65320;&#65297;9&#24180;&#24230;&#23436;&#20102;&#23455;&#32318;&#65288;&#32368;&#36234;1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0037;&#25163;&#22533;&#20869;&#35379;&#25968;&#3732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ji-082\d\My%20Documents\&#24231;&#21916;&#21619;1&#21495;&#3221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bu007\c\&#65320;&#65297;&#65296;&#20104;&#31639;&#35201;&#27714;\&#27743;&#23822;&#65306;&#32202;&#246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-sozai081772d\&#20849;&#26377;(&#20195;&#34920;&#31471;&#26411;)\DOCUME~1\cs887201\LOCALS~1\Temp\notes758E9C\&#12365;&#12417;&#32048;&#23455;&#26045;&#35336;&#30011;&#27096;&#24335;&#12539;&#12481;&#12455;&#12483;&#12463;&#12522;&#12473;&#124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H14&#24180;&#24230;\H14&#30003;&#35531;(&#30476;&#12413;&#12289;&#19981;&#30330;&#24382;&#65289;\H14&#30003;&#35531;(&#30476;&#12413;&#12289;&#19981;&#30330;&#24382;)\&#30476;&#12411;\&#65411;&#65438;&#65392;&#65408;\H11&#20104;&#31639;&#35201;&#27714;(&#12411;&#22580;)\&#32207;&#2532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D(H20.11.13&#21462;&#20184;)\HD(H21.11.16)\&#30476;&#12363;&#12435;(&#24179;&#25104;21&#24180;11&#26376;4&#26085;)\&#20104;&#31639;&#38306;&#20418;(&#30003;&#35531;&#12539;&#23455;&#32318;&#31561;)\&#30476;&#12363;&#12435;&#30003;&#35531;\H21\H21&#22793;&#26356;2(&#26032;&#35215;)\H20&#22793;&#26356;2(&#26032;&#35215;&#22320;&#21306;)\&#65315;&#12398;&#20445;&#23384;\&#20104;&#31639;&#38306;&#20418;\&#30476;&#12363;&#12435;&#30003;&#35531;\H16\H16&#30003;&#35531;(&#24403;&#21021;)\&#65320;&#65297;&#65300;&#32368;&#36234;&#30476;&#12363;&#12435;&#31934;&#3163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7700;&#23731;&#65306;&#19968;&#33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427;&#23665;&#65306;&#19968;&#33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H14&#24180;&#24230;\H14&#30003;&#35531;(&#30476;&#12413;&#12289;&#19981;&#30330;&#24382;&#65289;\H14&#30003;&#35531;(&#30476;&#12413;&#12289;&#19981;&#30330;&#24382;)\&#30476;&#12411;\&#65405;&#65401;&#65404;&#65438;&#65429;&#65392;&#654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707;&#24029;&#65306;&#19968;&#33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1069;&#21407;&#65306;&#19968;&#3332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1069;&#27850;&#65306;&#19968;&#333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ji-082\d\&#36786;&#26519;&#22996;&#35351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H14&#24180;&#24230;\H14&#30003;&#35531;(&#30476;&#12413;&#12289;&#19981;&#30330;&#24382;&#65289;\H14&#30003;&#35531;(&#30476;&#12413;&#12289;&#19981;&#30330;&#24382;)\&#30476;&#12411;\&#65411;&#65438;&#65392;&#65408;\&#12411;&#22580;&#25972;&#20633;\&#20107;&#21209;&#25152;&#21029;&#22519;&#34892;&#35336;&#30011;.&#65288;&#20870;&#21336;&#20301;&#65289;H1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0210;&#22320;&#65306;&#19968;&#3332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000;&#21517;&#65306;&#19968;&#3332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6481;&#27700;&#23731;&#65306;&#19968;&#3332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ri-2\d\&#65320;&#65297;&#65296;&#20104;&#31639;&#35201;&#27714;\&#35501;&#35895;&#35199;&#37096;&#65306;&#32946;&#2510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333;&#40165;&#65306;&#19968;&#33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file\&#35373;&#35336;&#31309;&#31639;&#26908;&#35342;&#37096;&#20250;\&#65299;&#65304;&#22238;&#37096;&#20250;\&#32207;&#2532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&#36786;&#24314;&#65297;&#65297;&#24180;&#27010;&#3520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050\hd-hu2%20(f)\&#30476;&#12363;&#12435;&#30003;&#35531;\H10&#22519;&#34892;&#35336;&#300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le\&#65320;13&#24180;&#24230;\H13&#27010;&#31639;\&#23616;&#25552;&#20986;\&#19981;&#30330;&#243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D(H20.11.13&#21462;&#20184;)\HD(H21.11.16)\&#30476;&#12363;&#12435;(&#24179;&#25104;21&#24180;11&#26376;4&#26085;)\&#20104;&#31639;&#38306;&#20418;(&#30003;&#35531;&#12539;&#23455;&#32318;&#31561;)\&#30476;&#12363;&#12435;&#30003;&#35531;\H21\H21&#22793;&#26356;2(&#26032;&#35215;)\H13&#12411;&#22580;&#25285;&#12356;&#25163;(&#35519;&#26360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-nochi081719d\hd-hu2%20(g)\&#35373;&#35336;\&#23452;&#37326;&#24231;\12&#24180;&#24230;&#65298;\&#35373;&#35336;&#26360;&#65298;\&#31532;3&#35703;&#23736;\&#31532;&#65299;&#35703;&#23736;&#25968;&#37327;&#35336;&#3163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-nochi081719d\hd-hu2%20(g)\&#35373;&#35336;\&#20234;&#24179;&#28417;&#28207;\12&#24180;&#24230;\&#24037;&#20107;&#35373;&#35336;&#26360;.&#65288;&#65298;&#22238;&#22793;&#26356;&#27874;&#38500;&#22564;&#65289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8間那津明細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表紙(H20.12.8)"/>
      <sheetName val="内訳表(H20.12.8)"/>
      <sheetName val="別紙第8(H20.12.8)"/>
      <sheetName val="別紙第9(H20.12.8)"/>
      <sheetName val="総括（第3）(H20.12.8)"/>
      <sheetName val="地区別00(H20.12.9未)"/>
      <sheetName val="別紙第11(H20.12.9未)"/>
      <sheetName val="別紙第13(H20.12.9未)"/>
      <sheetName val="別紙１２"/>
      <sheetName val="最終執行計画(H20.12.8)"/>
      <sheetName val="地区別(2変羽地差替)"/>
      <sheetName val="概算払い受領済額"/>
      <sheetName val="執行旧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精度管理費"/>
      <sheetName val="計算書"/>
      <sheetName val="単価表"/>
    </sheetNames>
    <sheetDataSet>
      <sheetData sheetId="0" refreshError="1"/>
      <sheetData sheetId="1" refreshError="1"/>
      <sheetData sheetId="2"/>
      <sheetData sheetId="3">
        <row r="2">
          <cell r="R2">
            <v>1</v>
          </cell>
          <cell r="S2">
            <v>0</v>
          </cell>
          <cell r="T2" t="str">
            <v>道路設計（A)</v>
          </cell>
          <cell r="U2">
            <v>0</v>
          </cell>
          <cell r="V2" t="e">
            <v>#REF!</v>
          </cell>
        </row>
      </sheetData>
      <sheetData sheetId="4"/>
      <sheetData sheetId="5" refreshError="1"/>
      <sheetData sheetId="6" refreshError="1"/>
      <sheetData sheetId="7">
        <row r="2">
          <cell r="B2" t="str">
            <v>主任技術者</v>
          </cell>
          <cell r="D2" t="str">
            <v>人</v>
          </cell>
          <cell r="E2">
            <v>66800</v>
          </cell>
        </row>
        <row r="3">
          <cell r="B3" t="str">
            <v>技師長</v>
          </cell>
          <cell r="D3" t="str">
            <v>人</v>
          </cell>
          <cell r="E3">
            <v>60100</v>
          </cell>
        </row>
        <row r="4">
          <cell r="B4" t="str">
            <v>主任技師</v>
          </cell>
          <cell r="D4" t="str">
            <v>人</v>
          </cell>
          <cell r="E4">
            <v>53000</v>
          </cell>
        </row>
        <row r="5">
          <cell r="B5" t="str">
            <v>技師（Ａ）</v>
          </cell>
          <cell r="D5" t="str">
            <v>人</v>
          </cell>
          <cell r="E5">
            <v>44300</v>
          </cell>
        </row>
        <row r="6">
          <cell r="B6" t="str">
            <v>技師（Ｂ）</v>
          </cell>
          <cell r="D6" t="str">
            <v>人</v>
          </cell>
          <cell r="E6">
            <v>36300</v>
          </cell>
        </row>
        <row r="7">
          <cell r="B7" t="str">
            <v>技師（Ｃ）</v>
          </cell>
          <cell r="D7" t="str">
            <v>人</v>
          </cell>
          <cell r="E7">
            <v>27600</v>
          </cell>
        </row>
        <row r="8">
          <cell r="B8" t="str">
            <v>技術員</v>
          </cell>
          <cell r="D8" t="str">
            <v>人</v>
          </cell>
          <cell r="E8">
            <v>23000</v>
          </cell>
        </row>
        <row r="9">
          <cell r="B9" t="str">
            <v>変状土CBR試験</v>
          </cell>
          <cell r="C9" t="str">
            <v>資料採取含む</v>
          </cell>
          <cell r="D9" t="str">
            <v>箇所</v>
          </cell>
          <cell r="E9">
            <v>84850</v>
          </cell>
          <cell r="F9" t="str">
            <v>積資P778</v>
          </cell>
        </row>
        <row r="10">
          <cell r="B10" t="str">
            <v>原状土CBR試験</v>
          </cell>
          <cell r="C10" t="str">
            <v>資料採取含む</v>
          </cell>
          <cell r="D10" t="str">
            <v>箇所</v>
          </cell>
          <cell r="E10">
            <v>81340</v>
          </cell>
          <cell r="F10" t="str">
            <v>積資P778</v>
          </cell>
        </row>
        <row r="11">
          <cell r="B11" t="str">
            <v>測量上級主任技師</v>
          </cell>
          <cell r="D11" t="str">
            <v>人</v>
          </cell>
          <cell r="E11">
            <v>48100</v>
          </cell>
        </row>
        <row r="12">
          <cell r="B12" t="str">
            <v>測量主任技師</v>
          </cell>
          <cell r="D12" t="str">
            <v>人</v>
          </cell>
          <cell r="E12">
            <v>40400</v>
          </cell>
        </row>
        <row r="13">
          <cell r="B13" t="str">
            <v>測量技師</v>
          </cell>
          <cell r="D13" t="str">
            <v>人</v>
          </cell>
          <cell r="E13">
            <v>33000</v>
          </cell>
        </row>
        <row r="14">
          <cell r="B14" t="str">
            <v>測量技師補</v>
          </cell>
          <cell r="D14" t="str">
            <v>人</v>
          </cell>
          <cell r="E14">
            <v>27100</v>
          </cell>
        </row>
        <row r="15">
          <cell r="B15" t="str">
            <v>測量助手</v>
          </cell>
          <cell r="D15" t="str">
            <v>人</v>
          </cell>
          <cell r="E15">
            <v>20100</v>
          </cell>
        </row>
        <row r="16">
          <cell r="B16" t="str">
            <v>普通作業員</v>
          </cell>
          <cell r="D16" t="str">
            <v>人</v>
          </cell>
          <cell r="E16">
            <v>19000</v>
          </cell>
        </row>
        <row r="17">
          <cell r="B17" t="str">
            <v>地質調査技師</v>
          </cell>
          <cell r="D17" t="str">
            <v>人</v>
          </cell>
          <cell r="E17">
            <v>34000</v>
          </cell>
        </row>
        <row r="18">
          <cell r="B18" t="str">
            <v>主任地質調査員</v>
          </cell>
          <cell r="D18" t="str">
            <v>人</v>
          </cell>
          <cell r="E18">
            <v>28400</v>
          </cell>
        </row>
        <row r="19">
          <cell r="B19" t="str">
            <v>地質調査員</v>
          </cell>
          <cell r="D19" t="str">
            <v>人</v>
          </cell>
          <cell r="E19">
            <v>20000</v>
          </cell>
        </row>
        <row r="20">
          <cell r="B20" t="str">
            <v>トータルステーション１</v>
          </cell>
          <cell r="C20" t="str">
            <v>１級</v>
          </cell>
          <cell r="D20" t="str">
            <v>日</v>
          </cell>
          <cell r="E20">
            <v>4760</v>
          </cell>
        </row>
        <row r="21">
          <cell r="B21" t="str">
            <v>トータルステーション２</v>
          </cell>
          <cell r="C21" t="str">
            <v>２級</v>
          </cell>
          <cell r="D21" t="str">
            <v>日</v>
          </cell>
          <cell r="E21">
            <v>3470</v>
          </cell>
        </row>
        <row r="22">
          <cell r="B22" t="str">
            <v>トータルステーション３</v>
          </cell>
          <cell r="C22" t="str">
            <v>３級</v>
          </cell>
          <cell r="D22" t="str">
            <v>日</v>
          </cell>
          <cell r="E22">
            <v>2730</v>
          </cell>
        </row>
        <row r="23">
          <cell r="B23" t="str">
            <v>トランシット特</v>
          </cell>
          <cell r="C23" t="str">
            <v>特級</v>
          </cell>
          <cell r="D23" t="str">
            <v>日</v>
          </cell>
          <cell r="E23">
            <v>4160</v>
          </cell>
        </row>
        <row r="24">
          <cell r="B24" t="str">
            <v>トランシット１</v>
          </cell>
          <cell r="C24" t="str">
            <v>１級</v>
          </cell>
          <cell r="D24" t="str">
            <v>日</v>
          </cell>
          <cell r="E24">
            <v>1420</v>
          </cell>
        </row>
        <row r="25">
          <cell r="B25" t="str">
            <v>トランシット２</v>
          </cell>
          <cell r="C25" t="str">
            <v>２級</v>
          </cell>
          <cell r="D25" t="str">
            <v>日</v>
          </cell>
          <cell r="E25">
            <v>750</v>
          </cell>
        </row>
        <row r="26">
          <cell r="B26" t="str">
            <v>トランシット３</v>
          </cell>
          <cell r="C26" t="str">
            <v>３級</v>
          </cell>
          <cell r="D26" t="str">
            <v>日</v>
          </cell>
          <cell r="E26">
            <v>680</v>
          </cell>
        </row>
        <row r="27">
          <cell r="B27" t="str">
            <v>光波測距儀特長</v>
          </cell>
          <cell r="C27" t="str">
            <v>特級長距離</v>
          </cell>
          <cell r="D27" t="str">
            <v>日</v>
          </cell>
          <cell r="E27">
            <v>30810</v>
          </cell>
        </row>
        <row r="28">
          <cell r="B28" t="str">
            <v>光波測距儀特短</v>
          </cell>
          <cell r="C28" t="str">
            <v>特級短距離</v>
          </cell>
          <cell r="D28" t="str">
            <v>日</v>
          </cell>
          <cell r="E28">
            <v>18960</v>
          </cell>
        </row>
        <row r="29">
          <cell r="B29" t="str">
            <v>光波測距儀１長</v>
          </cell>
          <cell r="C29" t="str">
            <v>１級長距離型</v>
          </cell>
          <cell r="D29" t="str">
            <v>日</v>
          </cell>
          <cell r="E29">
            <v>5140</v>
          </cell>
        </row>
        <row r="30">
          <cell r="B30" t="str">
            <v>光波測距儀１中</v>
          </cell>
          <cell r="C30" t="str">
            <v>１級中距離型</v>
          </cell>
          <cell r="D30" t="str">
            <v>日</v>
          </cell>
          <cell r="E30">
            <v>5290</v>
          </cell>
        </row>
        <row r="31">
          <cell r="B31" t="str">
            <v>光波測距儀２中</v>
          </cell>
          <cell r="C31" t="str">
            <v>２級中距離型</v>
          </cell>
          <cell r="D31" t="str">
            <v>日</v>
          </cell>
          <cell r="E31">
            <v>2160</v>
          </cell>
        </row>
        <row r="32">
          <cell r="B32" t="str">
            <v>光波測距儀２短</v>
          </cell>
          <cell r="C32" t="str">
            <v>２級短距離型</v>
          </cell>
          <cell r="D32" t="str">
            <v>日</v>
          </cell>
          <cell r="E32">
            <v>1930</v>
          </cell>
        </row>
        <row r="33">
          <cell r="B33" t="str">
            <v>レベル１級</v>
          </cell>
          <cell r="C33" t="str">
            <v>１級</v>
          </cell>
          <cell r="D33" t="str">
            <v>日</v>
          </cell>
          <cell r="E33">
            <v>2060</v>
          </cell>
        </row>
        <row r="34">
          <cell r="B34" t="str">
            <v>レベル２級</v>
          </cell>
          <cell r="C34" t="str">
            <v>２級</v>
          </cell>
          <cell r="D34" t="str">
            <v>日</v>
          </cell>
          <cell r="E34">
            <v>1750</v>
          </cell>
        </row>
        <row r="35">
          <cell r="B35" t="str">
            <v>レベル３級</v>
          </cell>
          <cell r="C35" t="str">
            <v>３級</v>
          </cell>
          <cell r="D35" t="str">
            <v>日</v>
          </cell>
          <cell r="E35">
            <v>330</v>
          </cell>
        </row>
        <row r="36">
          <cell r="B36" t="str">
            <v>ミニコン</v>
          </cell>
          <cell r="C36" t="str">
            <v>ミニコン</v>
          </cell>
          <cell r="D36" t="str">
            <v>時</v>
          </cell>
          <cell r="E36">
            <v>1370</v>
          </cell>
        </row>
        <row r="37">
          <cell r="B37" t="str">
            <v>パソコン</v>
          </cell>
          <cell r="C37" t="str">
            <v>パソコン</v>
          </cell>
          <cell r="D37" t="str">
            <v>日</v>
          </cell>
          <cell r="E37">
            <v>270</v>
          </cell>
        </row>
        <row r="38">
          <cell r="B38" t="str">
            <v>ライトバン</v>
          </cell>
          <cell r="C38" t="str">
            <v>1500cc</v>
          </cell>
          <cell r="D38" t="str">
            <v>日</v>
          </cell>
          <cell r="E38">
            <v>1600</v>
          </cell>
        </row>
        <row r="39">
          <cell r="B39" t="str">
            <v>座標展開機</v>
          </cell>
          <cell r="D39" t="str">
            <v>日</v>
          </cell>
          <cell r="E39">
            <v>2940</v>
          </cell>
        </row>
        <row r="40">
          <cell r="B40" t="str">
            <v>座標読取機</v>
          </cell>
          <cell r="D40" t="str">
            <v>日</v>
          </cell>
          <cell r="E40">
            <v>2650</v>
          </cell>
        </row>
        <row r="41">
          <cell r="B41" t="str">
            <v>木杭１</v>
          </cell>
          <cell r="C41" t="str">
            <v>4.5*4.5*450</v>
          </cell>
          <cell r="D41" t="str">
            <v>本</v>
          </cell>
          <cell r="E41">
            <v>54.5</v>
          </cell>
        </row>
        <row r="42">
          <cell r="B42" t="str">
            <v>木杭２</v>
          </cell>
          <cell r="C42" t="str">
            <v>4.5*4.5*600</v>
          </cell>
          <cell r="D42" t="str">
            <v>本</v>
          </cell>
          <cell r="E42">
            <v>72.5</v>
          </cell>
        </row>
        <row r="43">
          <cell r="B43" t="str">
            <v>木杭３</v>
          </cell>
          <cell r="C43" t="str">
            <v>4.5*4.5*900</v>
          </cell>
          <cell r="D43" t="str">
            <v>本</v>
          </cell>
          <cell r="E43">
            <v>109</v>
          </cell>
        </row>
        <row r="44">
          <cell r="B44" t="str">
            <v>木杭４</v>
          </cell>
          <cell r="C44" t="str">
            <v>6.0*6.0*600</v>
          </cell>
          <cell r="D44" t="str">
            <v>本</v>
          </cell>
          <cell r="E44">
            <v>129</v>
          </cell>
        </row>
        <row r="45">
          <cell r="B45" t="str">
            <v>木杭５</v>
          </cell>
          <cell r="C45" t="str">
            <v>6.0*6.0*900</v>
          </cell>
          <cell r="D45" t="str">
            <v>本</v>
          </cell>
          <cell r="E45">
            <v>201</v>
          </cell>
        </row>
        <row r="46">
          <cell r="B46" t="str">
            <v>木杭６</v>
          </cell>
          <cell r="C46" t="str">
            <v>7.5*7.5*750</v>
          </cell>
          <cell r="D46" t="str">
            <v>本</v>
          </cell>
          <cell r="E46">
            <v>364</v>
          </cell>
        </row>
        <row r="47">
          <cell r="B47" t="str">
            <v>木杭７</v>
          </cell>
          <cell r="C47" t="str">
            <v>9.0*9.0*750</v>
          </cell>
          <cell r="D47" t="str">
            <v>本</v>
          </cell>
          <cell r="E47">
            <v>364</v>
          </cell>
        </row>
        <row r="48">
          <cell r="B48" t="str">
            <v>木杭８</v>
          </cell>
          <cell r="C48" t="str">
            <v>9.0*9.0*900</v>
          </cell>
          <cell r="D48" t="str">
            <v>本</v>
          </cell>
          <cell r="E48">
            <v>437</v>
          </cell>
        </row>
        <row r="49">
          <cell r="B49" t="str">
            <v>マイラー１</v>
          </cell>
          <cell r="C49" t="str">
            <v>#400 0.9*20</v>
          </cell>
          <cell r="D49" t="str">
            <v>本</v>
          </cell>
          <cell r="E49">
            <v>19440</v>
          </cell>
        </row>
        <row r="50">
          <cell r="B50" t="str">
            <v>マイラー２</v>
          </cell>
          <cell r="C50" t="str">
            <v>#300 0.9*20</v>
          </cell>
          <cell r="D50" t="str">
            <v>本</v>
          </cell>
          <cell r="E50">
            <v>14400</v>
          </cell>
        </row>
        <row r="51">
          <cell r="B51" t="str">
            <v>マイラ－３</v>
          </cell>
          <cell r="C51" t="str">
            <v>#300 A1</v>
          </cell>
          <cell r="D51" t="str">
            <v>枚</v>
          </cell>
          <cell r="E51">
            <v>520</v>
          </cell>
        </row>
        <row r="52">
          <cell r="B52" t="str">
            <v>ケント紙</v>
          </cell>
          <cell r="C52" t="str">
            <v>40*50</v>
          </cell>
          <cell r="D52" t="str">
            <v>枚</v>
          </cell>
          <cell r="E52">
            <v>736</v>
          </cell>
        </row>
        <row r="53">
          <cell r="B53" t="str">
            <v>雑　　品</v>
          </cell>
          <cell r="C53" t="str">
            <v>材料費の0.5％</v>
          </cell>
          <cell r="D53" t="str">
            <v>式</v>
          </cell>
        </row>
        <row r="54">
          <cell r="B54" t="str">
            <v>雑 器 材</v>
          </cell>
          <cell r="C54" t="str">
            <v>直接作業費の0.5％</v>
          </cell>
          <cell r="D54" t="str">
            <v>式</v>
          </cell>
        </row>
        <row r="55">
          <cell r="B55" t="str">
            <v>消耗品費等</v>
          </cell>
          <cell r="C55" t="str">
            <v>直接作業費の5％</v>
          </cell>
          <cell r="D55" t="str">
            <v>式</v>
          </cell>
        </row>
        <row r="56">
          <cell r="B56" t="str">
            <v>図　　工</v>
          </cell>
          <cell r="D56" t="str">
            <v>人</v>
          </cell>
          <cell r="E56">
            <v>20600</v>
          </cell>
        </row>
        <row r="57">
          <cell r="B57" t="str">
            <v>コンクリート杭１</v>
          </cell>
          <cell r="C57" t="str">
            <v>90mm*90mm*60cm</v>
          </cell>
          <cell r="D57" t="str">
            <v>本</v>
          </cell>
          <cell r="E57">
            <v>770</v>
          </cell>
        </row>
        <row r="58">
          <cell r="B58" t="str">
            <v>鋲</v>
          </cell>
          <cell r="D58" t="str">
            <v>本</v>
          </cell>
          <cell r="E58">
            <v>900</v>
          </cell>
        </row>
        <row r="59">
          <cell r="B59" t="str">
            <v>コンクリート杭２</v>
          </cell>
          <cell r="C59" t="str">
            <v>12cm*12cm*120cm</v>
          </cell>
          <cell r="D59" t="str">
            <v>本</v>
          </cell>
          <cell r="E59">
            <v>1440</v>
          </cell>
        </row>
        <row r="60">
          <cell r="B60" t="str">
            <v>土の一軸圧縮試験</v>
          </cell>
          <cell r="D60" t="str">
            <v>試料</v>
          </cell>
          <cell r="E60">
            <v>13200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（緊急整備型）</v>
          </cell>
          <cell r="AB33" t="str">
            <v>地区別調書</v>
          </cell>
        </row>
        <row r="35">
          <cell r="AD35" t="str">
            <v>江崎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年度まで</v>
          </cell>
          <cell r="Y37">
            <v>9</v>
          </cell>
          <cell r="Z37" t="str">
            <v>年度</v>
          </cell>
          <cell r="AA37">
            <v>10</v>
          </cell>
          <cell r="AB37" t="str">
            <v>年度以降</v>
          </cell>
          <cell r="AC37">
            <v>10</v>
          </cell>
          <cell r="AD37" t="str">
            <v>年度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2513135</v>
          </cell>
          <cell r="X41">
            <v>956507</v>
          </cell>
          <cell r="Z41">
            <v>290000</v>
          </cell>
          <cell r="AB41">
            <v>1556628</v>
          </cell>
          <cell r="AD41">
            <v>350000</v>
          </cell>
        </row>
        <row r="44">
          <cell r="P44" t="str">
            <v>(1)</v>
          </cell>
          <cell r="Q44" t="str">
            <v>工事費</v>
          </cell>
          <cell r="V44">
            <v>2237200</v>
          </cell>
          <cell r="X44">
            <v>807273.98</v>
          </cell>
          <cell r="Z44">
            <v>264270.3</v>
          </cell>
          <cell r="AB44">
            <v>1429926.02</v>
          </cell>
          <cell r="AD44">
            <v>320200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区画整理　</v>
          </cell>
          <cell r="U46">
            <v>73</v>
          </cell>
          <cell r="V46">
            <v>1180200</v>
          </cell>
          <cell r="W46">
            <v>29.099999999999998</v>
          </cell>
          <cell r="X46">
            <v>539100.19999999995</v>
          </cell>
          <cell r="Y46">
            <v>7.2</v>
          </cell>
          <cell r="Z46">
            <v>144520.29999999999</v>
          </cell>
          <cell r="AA46">
            <v>43.900000000000006</v>
          </cell>
          <cell r="AB46">
            <v>641099.80000000005</v>
          </cell>
          <cell r="AC46">
            <v>10</v>
          </cell>
          <cell r="AD46">
            <v>110000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畑 か ん　</v>
          </cell>
          <cell r="U48">
            <v>73</v>
          </cell>
          <cell r="V48">
            <v>1057000</v>
          </cell>
          <cell r="W48">
            <v>0</v>
          </cell>
          <cell r="X48">
            <v>268173.78000000003</v>
          </cell>
          <cell r="Y48" t="str">
            <v>貯水池</v>
          </cell>
          <cell r="Z48">
            <v>119750</v>
          </cell>
          <cell r="AA48">
            <v>73</v>
          </cell>
          <cell r="AB48">
            <v>788826.22</v>
          </cell>
          <cell r="AC48" t="str">
            <v>貯水池</v>
          </cell>
          <cell r="AD48">
            <v>210200</v>
          </cell>
        </row>
        <row r="55">
          <cell r="P55" t="str">
            <v>(2)</v>
          </cell>
          <cell r="Q55" t="str">
            <v>測量試験費</v>
          </cell>
          <cell r="V55">
            <v>132400</v>
          </cell>
          <cell r="X55">
            <v>102573.84999999999</v>
          </cell>
          <cell r="Z55">
            <v>14175</v>
          </cell>
          <cell r="AB55">
            <v>29826.150000000009</v>
          </cell>
          <cell r="AD55">
            <v>18000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61500</v>
          </cell>
          <cell r="X58">
            <v>19498.363000000001</v>
          </cell>
          <cell r="Z58">
            <v>5368.17</v>
          </cell>
          <cell r="AB58">
            <v>42001.637000000002</v>
          </cell>
          <cell r="AD58">
            <v>3300</v>
          </cell>
        </row>
        <row r="61">
          <cell r="P61" t="str">
            <v>(6)</v>
          </cell>
          <cell r="Q61" t="str">
            <v>換地費</v>
          </cell>
          <cell r="V61">
            <v>48000</v>
          </cell>
          <cell r="X61">
            <v>12161.9</v>
          </cell>
          <cell r="Z61">
            <v>2037</v>
          </cell>
          <cell r="AB61">
            <v>35838.1</v>
          </cell>
          <cell r="AD61">
            <v>2500</v>
          </cell>
        </row>
        <row r="64">
          <cell r="P64" t="str">
            <v>(7)</v>
          </cell>
          <cell r="Q64" t="str">
            <v>工事雑費</v>
          </cell>
          <cell r="V64">
            <v>34035</v>
          </cell>
          <cell r="X64">
            <v>14998.906999999999</v>
          </cell>
          <cell r="Z64">
            <v>4149.53</v>
          </cell>
          <cell r="AB64">
            <v>19036.093000000001</v>
          </cell>
          <cell r="AD64">
            <v>6000</v>
          </cell>
        </row>
        <row r="67">
          <cell r="Q67" t="str">
            <v>小計</v>
          </cell>
          <cell r="V67">
            <v>2513135</v>
          </cell>
          <cell r="X67">
            <v>956507</v>
          </cell>
          <cell r="Z67">
            <v>290000</v>
          </cell>
          <cell r="AB67">
            <v>1556628</v>
          </cell>
          <cell r="AD67">
            <v>350000</v>
          </cell>
        </row>
        <row r="70">
          <cell r="P70" t="str">
            <v>２．</v>
          </cell>
          <cell r="Q70" t="str">
            <v>地方事務費</v>
          </cell>
          <cell r="V70">
            <v>150788</v>
          </cell>
          <cell r="X70">
            <v>55940</v>
          </cell>
          <cell r="Z70">
            <v>15950</v>
          </cell>
          <cell r="AB70">
            <v>94848</v>
          </cell>
          <cell r="AD70">
            <v>17500</v>
          </cell>
        </row>
        <row r="73">
          <cell r="Q73" t="str">
            <v>合計</v>
          </cell>
          <cell r="V73">
            <v>2663923</v>
          </cell>
          <cell r="X73">
            <v>1012447</v>
          </cell>
          <cell r="Z73">
            <v>305950</v>
          </cell>
          <cell r="AB73">
            <v>1651476</v>
          </cell>
          <cell r="AD73">
            <v>367500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畑地帯総合整備事業（緊急整備型）</v>
          </cell>
          <cell r="AU81" t="str">
            <v>地区名 :</v>
          </cell>
          <cell r="AW81" t="str">
            <v>江崎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350000</v>
          </cell>
        </row>
        <row r="90">
          <cell r="AI90" t="str">
            <v>(1)</v>
          </cell>
          <cell r="AK90" t="str">
            <v>工事費</v>
          </cell>
          <cell r="AT90">
            <v>320200</v>
          </cell>
        </row>
        <row r="91">
          <cell r="AQ91" t="str">
            <v xml:space="preserve">ha </v>
          </cell>
        </row>
        <row r="92">
          <cell r="AN92" t="str">
            <v>区画整理　</v>
          </cell>
          <cell r="AQ92">
            <v>10</v>
          </cell>
          <cell r="AT92">
            <v>110000</v>
          </cell>
        </row>
        <row r="95">
          <cell r="AQ95" t="str">
            <v xml:space="preserve">ha </v>
          </cell>
        </row>
        <row r="96">
          <cell r="AN96" t="str">
            <v>畑 か ん　</v>
          </cell>
          <cell r="AQ96" t="str">
            <v>貯水池</v>
          </cell>
          <cell r="AT96">
            <v>210200</v>
          </cell>
        </row>
        <row r="108">
          <cell r="AW108" t="str">
            <v>設計委託</v>
          </cell>
          <cell r="AX108">
            <v>2000</v>
          </cell>
          <cell r="AY108" t="str">
            <v>：ボーリング調査</v>
          </cell>
        </row>
        <row r="109">
          <cell r="AI109" t="str">
            <v>(2)</v>
          </cell>
          <cell r="AK109" t="str">
            <v>測量試験費</v>
          </cell>
          <cell r="AT109">
            <v>18000</v>
          </cell>
          <cell r="AW109" t="str">
            <v>施工管理</v>
          </cell>
          <cell r="AX109">
            <v>16000</v>
          </cell>
        </row>
        <row r="111">
          <cell r="AK111" t="str">
            <v>用地費及び</v>
          </cell>
          <cell r="AW111" t="str">
            <v>用地買収費</v>
          </cell>
          <cell r="AX111">
            <v>3000</v>
          </cell>
          <cell r="AY111" t="str">
            <v>：5，172㎡×580=3,000</v>
          </cell>
        </row>
        <row r="112">
          <cell r="AI112" t="str">
            <v>(4)</v>
          </cell>
          <cell r="AK112" t="str">
            <v>　　　補償費</v>
          </cell>
          <cell r="AT112">
            <v>3300</v>
          </cell>
          <cell r="AW112" t="str">
            <v>作物補償費</v>
          </cell>
          <cell r="AX112">
            <v>300</v>
          </cell>
          <cell r="AY112" t="str">
            <v>：電柱　3本×100=300</v>
          </cell>
        </row>
        <row r="115">
          <cell r="AI115" t="str">
            <v>(6)</v>
          </cell>
          <cell r="AK115" t="str">
            <v>換地費</v>
          </cell>
          <cell r="AT115">
            <v>2500</v>
          </cell>
        </row>
        <row r="118">
          <cell r="AI118" t="str">
            <v>(7)</v>
          </cell>
          <cell r="AK118" t="str">
            <v>工事雑費</v>
          </cell>
          <cell r="AT118">
            <v>6000</v>
          </cell>
        </row>
        <row r="121">
          <cell r="AK121" t="str">
            <v>合計</v>
          </cell>
          <cell r="AT121">
            <v>350000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様式"/>
      <sheetName val="基金調べ"/>
      <sheetName val="【チェックリスト】"/>
      <sheetName val="内閣府作業用（変更しないでください）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D1">
            <v>1</v>
          </cell>
        </row>
        <row r="2">
          <cell r="D2">
            <v>2</v>
          </cell>
        </row>
        <row r="3">
          <cell r="D3">
            <v>3</v>
          </cell>
        </row>
        <row r="4">
          <cell r="D4">
            <v>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概要"/>
      <sheetName val="A-9 (新)"/>
      <sheetName val="平均工期"/>
      <sheetName val="執行計画"/>
      <sheetName val="嘉田延期理由"/>
      <sheetName val="指摘(局)"/>
      <sheetName val="指摘(本省)"/>
      <sheetName val="法手続き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laroux"/>
      <sheetName val="表紙(H14完了)"/>
      <sheetName val="内訳(H14完了)"/>
      <sheetName val="総括(H14完了)"/>
      <sheetName val="地区別(H14完了）"/>
      <sheetName val="事務費（H14完了）"/>
      <sheetName val="請負調書(H14完了）"/>
      <sheetName val="用地補償(H14完了）"/>
      <sheetName val="財産(H14完了）"/>
      <sheetName val="工雑（H14完了）"/>
      <sheetName val="収支(H13完了)"/>
      <sheetName val="精算(H14完了)"/>
      <sheetName val="国庫振分(H14完了)"/>
      <sheetName val="執行00"/>
      <sheetName val="収支0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水岳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1884125</v>
          </cell>
          <cell r="X41">
            <v>1178540</v>
          </cell>
          <cell r="Z41">
            <v>3599.9999999999995</v>
          </cell>
          <cell r="AB41">
            <v>705585</v>
          </cell>
          <cell r="AD41">
            <v>13000</v>
          </cell>
        </row>
        <row r="44">
          <cell r="P44" t="str">
            <v>(1)</v>
          </cell>
          <cell r="Q44" t="str">
            <v>工事費</v>
          </cell>
          <cell r="V44">
            <v>1772820</v>
          </cell>
          <cell r="X44">
            <v>1107542.8500000001</v>
          </cell>
          <cell r="Z44">
            <v>3451.35</v>
          </cell>
          <cell r="AB44">
            <v>665277.15</v>
          </cell>
          <cell r="AD44">
            <v>10875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100</v>
          </cell>
          <cell r="V46">
            <v>589190</v>
          </cell>
          <cell r="W46">
            <v>46.3</v>
          </cell>
          <cell r="X46">
            <v>276781.02</v>
          </cell>
          <cell r="Y46">
            <v>0</v>
          </cell>
          <cell r="Z46">
            <v>0</v>
          </cell>
          <cell r="AA46">
            <v>53.7</v>
          </cell>
          <cell r="AB46">
            <v>312408.98</v>
          </cell>
          <cell r="AC46">
            <v>0</v>
          </cell>
          <cell r="AD46">
            <v>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100</v>
          </cell>
          <cell r="V48">
            <v>1183630</v>
          </cell>
          <cell r="W48">
            <v>47.5</v>
          </cell>
          <cell r="X48">
            <v>830761.83</v>
          </cell>
          <cell r="Y48" t="str">
            <v xml:space="preserve">付帯工 </v>
          </cell>
          <cell r="Z48">
            <v>3451.35</v>
          </cell>
          <cell r="AA48">
            <v>52.5</v>
          </cell>
          <cell r="AB48">
            <v>352868.17000000004</v>
          </cell>
          <cell r="AC48" t="str">
            <v xml:space="preserve">付帯工 </v>
          </cell>
          <cell r="AD48">
            <v>10875</v>
          </cell>
        </row>
        <row r="55">
          <cell r="P55" t="str">
            <v>(2)</v>
          </cell>
          <cell r="Q55" t="str">
            <v>測量試験費</v>
          </cell>
          <cell r="V55">
            <v>44380</v>
          </cell>
          <cell r="X55">
            <v>41407.730000000003</v>
          </cell>
          <cell r="Z55">
            <v>0</v>
          </cell>
          <cell r="AB55">
            <v>2972.2699999999968</v>
          </cell>
          <cell r="AD55">
            <v>1300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2270</v>
          </cell>
          <cell r="X58">
            <v>1780.797</v>
          </cell>
          <cell r="Z58">
            <v>59.286999999999999</v>
          </cell>
          <cell r="AB58">
            <v>489.20299999999997</v>
          </cell>
          <cell r="AD58">
            <v>500</v>
          </cell>
        </row>
        <row r="61">
          <cell r="P61" t="str">
            <v>(6)</v>
          </cell>
          <cell r="Q61" t="str">
            <v>換地費</v>
          </cell>
          <cell r="V61">
            <v>29630</v>
          </cell>
          <cell r="X61">
            <v>7434.7</v>
          </cell>
          <cell r="Z61">
            <v>0</v>
          </cell>
          <cell r="AB61">
            <v>22195.3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35025</v>
          </cell>
          <cell r="X64">
            <v>20373.923000000003</v>
          </cell>
          <cell r="Z64">
            <v>89.363</v>
          </cell>
          <cell r="AB64">
            <v>14651.076999999997</v>
          </cell>
          <cell r="AD64">
            <v>325</v>
          </cell>
        </row>
        <row r="67">
          <cell r="Q67" t="str">
            <v>小計</v>
          </cell>
          <cell r="V67">
            <v>1884125</v>
          </cell>
          <cell r="X67">
            <v>1178540</v>
          </cell>
          <cell r="Z67">
            <v>3599.9999999999995</v>
          </cell>
          <cell r="AB67">
            <v>705585</v>
          </cell>
          <cell r="AD67">
            <v>13000</v>
          </cell>
        </row>
        <row r="70">
          <cell r="P70" t="str">
            <v>２．</v>
          </cell>
          <cell r="Q70" t="str">
            <v>地方事務費</v>
          </cell>
          <cell r="V70">
            <v>113044</v>
          </cell>
          <cell r="X70">
            <v>70692</v>
          </cell>
          <cell r="Z70">
            <v>196</v>
          </cell>
          <cell r="AB70">
            <v>42352</v>
          </cell>
          <cell r="AD70">
            <v>648</v>
          </cell>
        </row>
        <row r="73">
          <cell r="Q73" t="str">
            <v>合計</v>
          </cell>
          <cell r="V73">
            <v>1997169</v>
          </cell>
          <cell r="X73">
            <v>1249232</v>
          </cell>
          <cell r="Z73">
            <v>3795.9999999999995</v>
          </cell>
          <cell r="AB73">
            <v>747937</v>
          </cell>
          <cell r="AD73">
            <v>13648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水岳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13000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>
            <v>0</v>
          </cell>
          <cell r="AT92">
            <v>0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 t="str">
            <v xml:space="preserve">付帯工 </v>
          </cell>
          <cell r="AT96">
            <v>10875</v>
          </cell>
          <cell r="AW96" t="str">
            <v>Ⅲ型　一式</v>
          </cell>
        </row>
        <row r="108">
          <cell r="AW108" t="str">
            <v>設計委託</v>
          </cell>
          <cell r="AX108">
            <v>1000</v>
          </cell>
          <cell r="AY108" t="str">
            <v xml:space="preserve">    分筆測量　300千円</v>
          </cell>
        </row>
        <row r="109">
          <cell r="AI109" t="str">
            <v>(2)</v>
          </cell>
          <cell r="AK109" t="str">
            <v>測量試験費</v>
          </cell>
          <cell r="AT109">
            <v>1300</v>
          </cell>
          <cell r="AW109" t="str">
            <v>施工管理</v>
          </cell>
          <cell r="AX109">
            <v>0</v>
          </cell>
        </row>
        <row r="111">
          <cell r="AK111" t="str">
            <v>用地費及び</v>
          </cell>
          <cell r="AW111" t="str">
            <v>用地費</v>
          </cell>
          <cell r="AX111">
            <v>500</v>
          </cell>
        </row>
        <row r="112">
          <cell r="AI112" t="str">
            <v>(4)</v>
          </cell>
          <cell r="AK112" t="str">
            <v>　　　補償費</v>
          </cell>
          <cell r="AT112">
            <v>500</v>
          </cell>
          <cell r="AW112" t="str">
            <v>作物補償費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325</v>
          </cell>
        </row>
        <row r="121">
          <cell r="AK121" t="str">
            <v>合計</v>
          </cell>
          <cell r="AT121">
            <v>13000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盛山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1117605</v>
          </cell>
          <cell r="X41">
            <v>916467</v>
          </cell>
          <cell r="Z41">
            <v>21300</v>
          </cell>
          <cell r="AB41">
            <v>201138</v>
          </cell>
          <cell r="AD41">
            <v>22000</v>
          </cell>
        </row>
        <row r="44">
          <cell r="P44" t="str">
            <v>(1)</v>
          </cell>
          <cell r="Q44" t="str">
            <v>工事費</v>
          </cell>
          <cell r="V44">
            <v>1040880</v>
          </cell>
          <cell r="X44">
            <v>855777.42999999993</v>
          </cell>
          <cell r="Z44">
            <v>15414</v>
          </cell>
          <cell r="AB44">
            <v>185102.57</v>
          </cell>
          <cell r="AD44">
            <v>15900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68</v>
          </cell>
          <cell r="V46">
            <v>329780</v>
          </cell>
          <cell r="W46">
            <v>40.200000000000003</v>
          </cell>
          <cell r="X46">
            <v>313005.359</v>
          </cell>
          <cell r="Y46" t="str">
            <v xml:space="preserve">付帯工 </v>
          </cell>
          <cell r="Z46">
            <v>9587.5499999999993</v>
          </cell>
          <cell r="AA46">
            <v>27.799999999999997</v>
          </cell>
          <cell r="AB46">
            <v>16774.641000000003</v>
          </cell>
          <cell r="AC46">
            <v>0</v>
          </cell>
          <cell r="AD46">
            <v>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68</v>
          </cell>
          <cell r="V48">
            <v>711100</v>
          </cell>
          <cell r="W48">
            <v>28.3</v>
          </cell>
          <cell r="X48">
            <v>542772.071</v>
          </cell>
          <cell r="Y48" t="str">
            <v xml:space="preserve">付帯工 </v>
          </cell>
          <cell r="Z48">
            <v>5826.45</v>
          </cell>
          <cell r="AA48">
            <v>39.700000000000003</v>
          </cell>
          <cell r="AB48">
            <v>168327.929</v>
          </cell>
          <cell r="AC48" t="str">
            <v xml:space="preserve">付帯工 </v>
          </cell>
          <cell r="AD48">
            <v>15900</v>
          </cell>
        </row>
        <row r="55">
          <cell r="P55" t="str">
            <v>(2)</v>
          </cell>
          <cell r="Q55" t="str">
            <v>測量試験費</v>
          </cell>
          <cell r="V55">
            <v>29910</v>
          </cell>
          <cell r="X55">
            <v>29520</v>
          </cell>
          <cell r="Z55">
            <v>0</v>
          </cell>
          <cell r="AB55">
            <v>390</v>
          </cell>
          <cell r="AD55">
            <v>1400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2120</v>
          </cell>
          <cell r="X58">
            <v>1640.576</v>
          </cell>
          <cell r="Z58">
            <v>0</v>
          </cell>
          <cell r="AB58">
            <v>479.42399999999998</v>
          </cell>
          <cell r="AD58">
            <v>150</v>
          </cell>
        </row>
        <row r="61">
          <cell r="P61" t="str">
            <v>(6)</v>
          </cell>
          <cell r="Q61" t="str">
            <v>換地費</v>
          </cell>
          <cell r="V61">
            <v>23600</v>
          </cell>
          <cell r="X61">
            <v>11019.08</v>
          </cell>
          <cell r="Z61">
            <v>5355</v>
          </cell>
          <cell r="AB61">
            <v>12580.92</v>
          </cell>
          <cell r="AD61">
            <v>4000</v>
          </cell>
        </row>
        <row r="64">
          <cell r="P64" t="str">
            <v>(7)</v>
          </cell>
          <cell r="Q64" t="str">
            <v>工事雑費</v>
          </cell>
          <cell r="V64">
            <v>21095</v>
          </cell>
          <cell r="X64">
            <v>18509.914000000001</v>
          </cell>
          <cell r="Z64">
            <v>531</v>
          </cell>
          <cell r="AB64">
            <v>2585.0859999999993</v>
          </cell>
          <cell r="AD64">
            <v>550</v>
          </cell>
        </row>
        <row r="67">
          <cell r="Q67" t="str">
            <v>小計</v>
          </cell>
          <cell r="V67">
            <v>1117605</v>
          </cell>
          <cell r="X67">
            <v>916467</v>
          </cell>
          <cell r="Z67">
            <v>21300</v>
          </cell>
          <cell r="AB67">
            <v>201138</v>
          </cell>
          <cell r="AD67">
            <v>22000</v>
          </cell>
        </row>
        <row r="70">
          <cell r="P70" t="str">
            <v>２．</v>
          </cell>
          <cell r="Q70" t="str">
            <v>地方事務費</v>
          </cell>
          <cell r="V70">
            <v>64656</v>
          </cell>
          <cell r="X70">
            <v>52726</v>
          </cell>
          <cell r="Z70">
            <v>1168</v>
          </cell>
          <cell r="AB70">
            <v>11930</v>
          </cell>
          <cell r="AD70">
            <v>1100</v>
          </cell>
        </row>
        <row r="73">
          <cell r="Q73" t="str">
            <v>合計</v>
          </cell>
          <cell r="V73">
            <v>1182261</v>
          </cell>
          <cell r="X73">
            <v>969193</v>
          </cell>
          <cell r="Z73">
            <v>22468</v>
          </cell>
          <cell r="AB73">
            <v>213068</v>
          </cell>
          <cell r="AD73">
            <v>23100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盛山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22000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>
            <v>0</v>
          </cell>
          <cell r="AT92">
            <v>0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 t="str">
            <v xml:space="preserve">付帯工 </v>
          </cell>
          <cell r="AT96">
            <v>15900</v>
          </cell>
          <cell r="AW96" t="str">
            <v>AS舗装　L=1,200m</v>
          </cell>
        </row>
        <row r="108">
          <cell r="AW108" t="str">
            <v>設計委託</v>
          </cell>
          <cell r="AX108">
            <v>1300</v>
          </cell>
          <cell r="AY108" t="str">
            <v>　　　　分筆測量　100千円</v>
          </cell>
        </row>
        <row r="109">
          <cell r="AI109" t="str">
            <v>(2)</v>
          </cell>
          <cell r="AK109" t="str">
            <v>測量試験費</v>
          </cell>
          <cell r="AT109">
            <v>1400</v>
          </cell>
          <cell r="AW109" t="str">
            <v>(農道台帳)</v>
          </cell>
        </row>
        <row r="111">
          <cell r="AK111" t="str">
            <v>用地費及び</v>
          </cell>
          <cell r="AW111" t="str">
            <v>用地費</v>
          </cell>
          <cell r="AX111">
            <v>150</v>
          </cell>
        </row>
        <row r="112">
          <cell r="AI112" t="str">
            <v>(4)</v>
          </cell>
          <cell r="AK112" t="str">
            <v>　　　補償費</v>
          </cell>
          <cell r="AT112">
            <v>150</v>
          </cell>
          <cell r="AW112" t="str">
            <v>作物補償費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4000</v>
          </cell>
        </row>
        <row r="118">
          <cell r="AI118" t="str">
            <v>(7)</v>
          </cell>
          <cell r="AK118" t="str">
            <v>工事雑費</v>
          </cell>
          <cell r="AT118">
            <v>550</v>
          </cell>
        </row>
        <row r="121">
          <cell r="AK121" t="str">
            <v>合計</v>
          </cell>
          <cell r="AT121">
            <v>22000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財産港原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石川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0">
          <cell r="AD40">
            <v>69455</v>
          </cell>
          <cell r="AE40" t="str">
            <v>［　］はＨ９ゼロ国</v>
          </cell>
        </row>
        <row r="41">
          <cell r="P41" t="str">
            <v>１．</v>
          </cell>
          <cell r="Q41" t="str">
            <v>事業費</v>
          </cell>
          <cell r="V41">
            <v>1164337</v>
          </cell>
          <cell r="X41">
            <v>823000</v>
          </cell>
          <cell r="Z41">
            <v>90000</v>
          </cell>
          <cell r="AB41">
            <v>341337</v>
          </cell>
          <cell r="AD41">
            <v>131738</v>
          </cell>
          <cell r="AE41" t="str">
            <v>で内数</v>
          </cell>
        </row>
        <row r="43">
          <cell r="AD43">
            <v>67816</v>
          </cell>
        </row>
        <row r="44">
          <cell r="P44" t="str">
            <v>(1)</v>
          </cell>
          <cell r="Q44" t="str">
            <v>工事費</v>
          </cell>
          <cell r="V44">
            <v>984437</v>
          </cell>
          <cell r="X44">
            <v>671822.6399999999</v>
          </cell>
          <cell r="Z44">
            <v>83545.350000000006</v>
          </cell>
          <cell r="AB44">
            <v>312614.36000000004</v>
          </cell>
          <cell r="AD44">
            <v>120604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>[管水路]</v>
          </cell>
          <cell r="AD45">
            <v>67816</v>
          </cell>
        </row>
        <row r="46">
          <cell r="S46" t="str">
            <v>畑 か ん　</v>
          </cell>
          <cell r="U46">
            <v>123</v>
          </cell>
          <cell r="V46">
            <v>661837</v>
          </cell>
          <cell r="W46">
            <v>0</v>
          </cell>
          <cell r="X46">
            <v>493484.32999999996</v>
          </cell>
          <cell r="Y46" t="str">
            <v>管水路</v>
          </cell>
          <cell r="Z46">
            <v>83545.350000000006</v>
          </cell>
          <cell r="AA46">
            <v>123</v>
          </cell>
          <cell r="AB46">
            <v>168352.67000000004</v>
          </cell>
          <cell r="AC46" t="str">
            <v>管水路</v>
          </cell>
          <cell r="AD46">
            <v>120604</v>
          </cell>
        </row>
        <row r="47">
          <cell r="U47" t="str">
            <v xml:space="preserve">m </v>
          </cell>
          <cell r="W47" t="str">
            <v xml:space="preserve">m </v>
          </cell>
          <cell r="Y47" t="str">
            <v xml:space="preserve">m </v>
          </cell>
          <cell r="AA47" t="str">
            <v xml:space="preserve">m </v>
          </cell>
          <cell r="AC47">
            <v>0</v>
          </cell>
          <cell r="AD47">
            <v>0</v>
          </cell>
        </row>
        <row r="48">
          <cell r="S48" t="str">
            <v xml:space="preserve">明渠排水  </v>
          </cell>
          <cell r="U48">
            <v>8111</v>
          </cell>
          <cell r="V48">
            <v>267600</v>
          </cell>
          <cell r="W48">
            <v>6706.5</v>
          </cell>
          <cell r="X48">
            <v>178338.31</v>
          </cell>
          <cell r="Y48">
            <v>0</v>
          </cell>
          <cell r="Z48">
            <v>0</v>
          </cell>
          <cell r="AA48">
            <v>1404.5</v>
          </cell>
          <cell r="AB48">
            <v>89261.69</v>
          </cell>
          <cell r="AC48">
            <v>0</v>
          </cell>
          <cell r="AD48">
            <v>0</v>
          </cell>
        </row>
        <row r="49">
          <cell r="U49" t="str">
            <v xml:space="preserve">ha </v>
          </cell>
          <cell r="W49" t="str">
            <v xml:space="preserve">ha </v>
          </cell>
          <cell r="Y49" t="str">
            <v xml:space="preserve">ha </v>
          </cell>
          <cell r="AA49" t="str">
            <v xml:space="preserve">ha </v>
          </cell>
          <cell r="AC49">
            <v>0</v>
          </cell>
          <cell r="AD49">
            <v>0</v>
          </cell>
        </row>
        <row r="50">
          <cell r="S50" t="str">
            <v xml:space="preserve">暗渠排水  </v>
          </cell>
          <cell r="U50">
            <v>22</v>
          </cell>
          <cell r="V50">
            <v>55000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22</v>
          </cell>
          <cell r="AB50">
            <v>55000</v>
          </cell>
          <cell r="AC50">
            <v>0</v>
          </cell>
          <cell r="AD50">
            <v>0</v>
          </cell>
        </row>
        <row r="54">
          <cell r="AD54">
            <v>0</v>
          </cell>
        </row>
        <row r="55">
          <cell r="P55" t="str">
            <v>(2)</v>
          </cell>
          <cell r="Q55" t="str">
            <v>測量試験費</v>
          </cell>
          <cell r="V55">
            <v>72000</v>
          </cell>
          <cell r="X55">
            <v>71404.100000000006</v>
          </cell>
          <cell r="Z55">
            <v>4021.5</v>
          </cell>
          <cell r="AB55">
            <v>595.89999999999418</v>
          </cell>
          <cell r="AD55">
            <v>2000</v>
          </cell>
        </row>
        <row r="57">
          <cell r="P57" t="str">
            <v>(4)</v>
          </cell>
          <cell r="Q57" t="str">
            <v>用地費及び</v>
          </cell>
          <cell r="AD57">
            <v>0</v>
          </cell>
        </row>
        <row r="58">
          <cell r="Q58" t="str">
            <v>　　　補償費</v>
          </cell>
          <cell r="V58">
            <v>81700</v>
          </cell>
          <cell r="X58">
            <v>61132.858</v>
          </cell>
          <cell r="Z58">
            <v>384.01400000000001</v>
          </cell>
          <cell r="AB58">
            <v>20567.142</v>
          </cell>
          <cell r="AD58">
            <v>4000</v>
          </cell>
        </row>
        <row r="60">
          <cell r="AD60">
            <v>0</v>
          </cell>
        </row>
        <row r="61">
          <cell r="P61" t="str">
            <v>(6)</v>
          </cell>
          <cell r="Q61" t="str">
            <v>換地費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2000</v>
          </cell>
        </row>
        <row r="63">
          <cell r="AD63">
            <v>1639</v>
          </cell>
        </row>
        <row r="64">
          <cell r="P64" t="str">
            <v>(7)</v>
          </cell>
          <cell r="Q64" t="str">
            <v>工事雑費</v>
          </cell>
          <cell r="V64">
            <v>26200</v>
          </cell>
          <cell r="X64">
            <v>18640.401999999998</v>
          </cell>
          <cell r="Z64">
            <v>2049.136</v>
          </cell>
          <cell r="AB64">
            <v>7559.5980000000018</v>
          </cell>
          <cell r="AD64">
            <v>3134</v>
          </cell>
        </row>
        <row r="66">
          <cell r="AD66">
            <v>69455</v>
          </cell>
        </row>
        <row r="67">
          <cell r="Q67" t="str">
            <v>小計</v>
          </cell>
          <cell r="V67">
            <v>1164337</v>
          </cell>
          <cell r="X67">
            <v>823000</v>
          </cell>
          <cell r="Z67">
            <v>90000</v>
          </cell>
          <cell r="AB67">
            <v>341337</v>
          </cell>
          <cell r="AD67">
            <v>131738</v>
          </cell>
        </row>
        <row r="69">
          <cell r="AD69">
            <v>3472</v>
          </cell>
          <cell r="AE69" t="str">
            <v xml:space="preserve"> ゼロ国事務費 5.5%</v>
          </cell>
        </row>
        <row r="70">
          <cell r="P70" t="str">
            <v>２．</v>
          </cell>
          <cell r="Q70" t="str">
            <v>地方事務費</v>
          </cell>
          <cell r="V70">
            <v>68786</v>
          </cell>
          <cell r="X70">
            <v>48930</v>
          </cell>
          <cell r="Z70">
            <v>4950</v>
          </cell>
          <cell r="AB70">
            <v>19856</v>
          </cell>
          <cell r="AD70">
            <v>6586</v>
          </cell>
          <cell r="AE70" t="str">
            <v xml:space="preserve"> 一般事務費 5.0%</v>
          </cell>
        </row>
        <row r="72">
          <cell r="AD72">
            <v>72927</v>
          </cell>
        </row>
        <row r="73">
          <cell r="Q73" t="str">
            <v>合計</v>
          </cell>
          <cell r="V73">
            <v>1233123</v>
          </cell>
          <cell r="X73">
            <v>871930</v>
          </cell>
          <cell r="Z73">
            <v>94950</v>
          </cell>
          <cell r="AB73">
            <v>361193</v>
          </cell>
          <cell r="AD73">
            <v>138324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石川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5">
          <cell r="AW85" t="str">
            <v>［　］はゼロ国で内数</v>
          </cell>
        </row>
        <row r="86">
          <cell r="AT86">
            <v>69455</v>
          </cell>
        </row>
        <row r="87">
          <cell r="AI87" t="str">
            <v>１．</v>
          </cell>
          <cell r="AK87" t="str">
            <v>事業費</v>
          </cell>
          <cell r="AT87">
            <v>131738</v>
          </cell>
        </row>
        <row r="89">
          <cell r="AT89">
            <v>67816</v>
          </cell>
        </row>
        <row r="90">
          <cell r="AI90" t="str">
            <v>(1)</v>
          </cell>
          <cell r="AK90" t="str">
            <v>工事費</v>
          </cell>
          <cell r="AT90">
            <v>120604</v>
          </cell>
        </row>
        <row r="91">
          <cell r="AQ91" t="str">
            <v>[管水路]</v>
          </cell>
          <cell r="AT91">
            <v>67816</v>
          </cell>
        </row>
        <row r="92">
          <cell r="AN92" t="str">
            <v>畑 か ん　</v>
          </cell>
          <cell r="AQ92" t="str">
            <v>管水路</v>
          </cell>
          <cell r="AT92">
            <v>120604</v>
          </cell>
        </row>
        <row r="95">
          <cell r="AQ95">
            <v>0</v>
          </cell>
          <cell r="AT95">
            <v>0</v>
          </cell>
        </row>
        <row r="96">
          <cell r="AN96" t="str">
            <v xml:space="preserve">明渠排水  </v>
          </cell>
          <cell r="AQ96">
            <v>0</v>
          </cell>
          <cell r="AT96">
            <v>0</v>
          </cell>
        </row>
        <row r="100">
          <cell r="AN100" t="str">
            <v xml:space="preserve">暗渠排水  </v>
          </cell>
        </row>
        <row r="108">
          <cell r="AT108">
            <v>0</v>
          </cell>
          <cell r="AW108" t="str">
            <v>設計委託</v>
          </cell>
          <cell r="AX108">
            <v>2000</v>
          </cell>
        </row>
        <row r="109">
          <cell r="AI109" t="str">
            <v>(2)</v>
          </cell>
          <cell r="AK109" t="str">
            <v>測量試験費</v>
          </cell>
          <cell r="AT109">
            <v>2000</v>
          </cell>
          <cell r="AW109" t="str">
            <v>施工管理</v>
          </cell>
          <cell r="AX109">
            <v>0</v>
          </cell>
        </row>
        <row r="111">
          <cell r="AK111" t="str">
            <v>用地費及び</v>
          </cell>
          <cell r="AT111">
            <v>0</v>
          </cell>
          <cell r="AW111" t="str">
            <v>用地費</v>
          </cell>
          <cell r="AX111">
            <v>2000</v>
          </cell>
        </row>
        <row r="112">
          <cell r="AI112" t="str">
            <v>(4)</v>
          </cell>
          <cell r="AK112" t="str">
            <v>　　　補償費</v>
          </cell>
          <cell r="AT112">
            <v>4000</v>
          </cell>
          <cell r="AW112" t="str">
            <v>作物補償費</v>
          </cell>
          <cell r="AX112">
            <v>2000</v>
          </cell>
        </row>
        <row r="114">
          <cell r="AT114">
            <v>0</v>
          </cell>
        </row>
        <row r="115">
          <cell r="AI115" t="str">
            <v>(6)</v>
          </cell>
          <cell r="AK115" t="str">
            <v>換地費</v>
          </cell>
          <cell r="AT115">
            <v>2000</v>
          </cell>
        </row>
        <row r="117">
          <cell r="AT117">
            <v>1639</v>
          </cell>
        </row>
        <row r="118">
          <cell r="AI118" t="str">
            <v>(7)</v>
          </cell>
          <cell r="AK118" t="str">
            <v>工事雑費</v>
          </cell>
          <cell r="AT118">
            <v>3134</v>
          </cell>
        </row>
        <row r="120">
          <cell r="AT120">
            <v>69455</v>
          </cell>
        </row>
        <row r="121">
          <cell r="AK121" t="str">
            <v>合計</v>
          </cell>
          <cell r="AT121">
            <v>131738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前原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1536392</v>
          </cell>
          <cell r="X41">
            <v>1460899.9999999998</v>
          </cell>
          <cell r="Z41">
            <v>234366</v>
          </cell>
          <cell r="AB41">
            <v>75492.000000000233</v>
          </cell>
          <cell r="AD41">
            <v>72492</v>
          </cell>
        </row>
        <row r="44">
          <cell r="P44" t="str">
            <v>(1)</v>
          </cell>
          <cell r="Q44" t="str">
            <v>工事費</v>
          </cell>
          <cell r="V44">
            <v>1326955</v>
          </cell>
          <cell r="X44">
            <v>1261268.44</v>
          </cell>
          <cell r="Z44">
            <v>225702.75</v>
          </cell>
          <cell r="AB44">
            <v>65686.560000000056</v>
          </cell>
          <cell r="AD44">
            <v>64593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 xml:space="preserve">畑 か ん     </v>
          </cell>
          <cell r="U46">
            <v>61</v>
          </cell>
          <cell r="V46">
            <v>757560</v>
          </cell>
          <cell r="W46">
            <v>50</v>
          </cell>
          <cell r="X46">
            <v>707027.92999999993</v>
          </cell>
          <cell r="Y46">
            <v>50</v>
          </cell>
          <cell r="Z46">
            <v>225702.75</v>
          </cell>
          <cell r="AA46">
            <v>11</v>
          </cell>
          <cell r="AB46">
            <v>50532.070000000065</v>
          </cell>
          <cell r="AC46">
            <v>9</v>
          </cell>
          <cell r="AD46">
            <v>50500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   　</v>
          </cell>
          <cell r="U48">
            <v>20</v>
          </cell>
          <cell r="V48">
            <v>321075</v>
          </cell>
          <cell r="W48">
            <v>18.3</v>
          </cell>
          <cell r="X48">
            <v>306469.45</v>
          </cell>
          <cell r="Y48">
            <v>0</v>
          </cell>
          <cell r="Z48">
            <v>0</v>
          </cell>
          <cell r="AA48">
            <v>1.6999999999999993</v>
          </cell>
          <cell r="AB48">
            <v>14605.549999999988</v>
          </cell>
          <cell r="AC48" t="str">
            <v xml:space="preserve">付帯工 </v>
          </cell>
          <cell r="AD48">
            <v>14093</v>
          </cell>
        </row>
        <row r="49">
          <cell r="U49" t="str">
            <v xml:space="preserve">ha </v>
          </cell>
          <cell r="W49" t="str">
            <v xml:space="preserve">ha </v>
          </cell>
          <cell r="Y49" t="str">
            <v xml:space="preserve">ha </v>
          </cell>
          <cell r="AA49" t="str">
            <v xml:space="preserve">ha </v>
          </cell>
          <cell r="AC49" t="str">
            <v xml:space="preserve">ha </v>
          </cell>
        </row>
        <row r="50">
          <cell r="S50" t="str">
            <v xml:space="preserve">農地造成 　  </v>
          </cell>
          <cell r="U50">
            <v>20</v>
          </cell>
          <cell r="V50">
            <v>248320</v>
          </cell>
          <cell r="W50">
            <v>18.399999999999999</v>
          </cell>
          <cell r="X50">
            <v>247771.06</v>
          </cell>
          <cell r="Y50">
            <v>0</v>
          </cell>
          <cell r="Z50">
            <v>0</v>
          </cell>
          <cell r="AA50">
            <v>1.6000000000000014</v>
          </cell>
          <cell r="AB50">
            <v>548.94000000000233</v>
          </cell>
          <cell r="AC50">
            <v>0</v>
          </cell>
          <cell r="AD50">
            <v>0</v>
          </cell>
        </row>
        <row r="55">
          <cell r="P55" t="str">
            <v>(2)</v>
          </cell>
          <cell r="Q55" t="str">
            <v>測量試験費</v>
          </cell>
          <cell r="V55">
            <v>105020</v>
          </cell>
          <cell r="X55">
            <v>99998.41</v>
          </cell>
          <cell r="Z55">
            <v>4734.24</v>
          </cell>
          <cell r="AB55">
            <v>5021.5899999999965</v>
          </cell>
          <cell r="AD55">
            <v>5000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34560</v>
          </cell>
          <cell r="X58">
            <v>33090.108999999997</v>
          </cell>
          <cell r="Z58">
            <v>336.72</v>
          </cell>
          <cell r="AB58">
            <v>1469.8910000000033</v>
          </cell>
          <cell r="AD58">
            <v>1200</v>
          </cell>
        </row>
        <row r="61">
          <cell r="P61" t="str">
            <v>(6)</v>
          </cell>
          <cell r="Q61" t="str">
            <v>換地費</v>
          </cell>
          <cell r="V61">
            <v>36855</v>
          </cell>
          <cell r="X61">
            <v>35399.129999999997</v>
          </cell>
          <cell r="Z61">
            <v>0</v>
          </cell>
          <cell r="AB61">
            <v>1455.8700000000026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33002</v>
          </cell>
          <cell r="X64">
            <v>31143.911</v>
          </cell>
          <cell r="Z64">
            <v>3592.29</v>
          </cell>
          <cell r="AB64">
            <v>1858.0889999999999</v>
          </cell>
          <cell r="AD64">
            <v>1699</v>
          </cell>
        </row>
        <row r="67">
          <cell r="Q67" t="str">
            <v>小計</v>
          </cell>
          <cell r="V67">
            <v>1536392</v>
          </cell>
          <cell r="X67">
            <v>1460899.9999999998</v>
          </cell>
          <cell r="Z67">
            <v>234366</v>
          </cell>
          <cell r="AB67">
            <v>75492.000000000233</v>
          </cell>
          <cell r="AD67">
            <v>72492</v>
          </cell>
        </row>
        <row r="70">
          <cell r="P70" t="str">
            <v>２．</v>
          </cell>
          <cell r="Q70" t="str">
            <v>地方事務費</v>
          </cell>
          <cell r="V70">
            <v>92182</v>
          </cell>
          <cell r="X70">
            <v>86482</v>
          </cell>
          <cell r="Z70">
            <v>12890</v>
          </cell>
          <cell r="AB70">
            <v>5700</v>
          </cell>
          <cell r="AD70">
            <v>3624</v>
          </cell>
        </row>
        <row r="73">
          <cell r="Q73" t="str">
            <v>合計</v>
          </cell>
          <cell r="V73">
            <v>1628574</v>
          </cell>
          <cell r="X73">
            <v>1547381.9999999998</v>
          </cell>
          <cell r="Z73">
            <v>247256</v>
          </cell>
          <cell r="AB73">
            <v>81192.000000000233</v>
          </cell>
          <cell r="AD73">
            <v>76116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前原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72492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 xml:space="preserve">畑 か ん     </v>
          </cell>
          <cell r="AQ92">
            <v>9</v>
          </cell>
          <cell r="AT92">
            <v>50500</v>
          </cell>
        </row>
        <row r="95">
          <cell r="AQ95" t="str">
            <v xml:space="preserve">ha </v>
          </cell>
        </row>
        <row r="96">
          <cell r="AN96" t="str">
            <v>区画整理   　</v>
          </cell>
          <cell r="AQ96" t="str">
            <v xml:space="preserve">付帯工 </v>
          </cell>
          <cell r="AT96">
            <v>14093</v>
          </cell>
        </row>
        <row r="99">
          <cell r="AQ99" t="str">
            <v xml:space="preserve">ha </v>
          </cell>
        </row>
        <row r="100">
          <cell r="AN100" t="str">
            <v xml:space="preserve">農地造成 　  </v>
          </cell>
          <cell r="AQ100">
            <v>0</v>
          </cell>
          <cell r="AT100">
            <v>0</v>
          </cell>
        </row>
        <row r="108">
          <cell r="AW108" t="str">
            <v>設計委託</v>
          </cell>
          <cell r="AX108">
            <v>0</v>
          </cell>
        </row>
        <row r="109">
          <cell r="AI109" t="str">
            <v>(2)</v>
          </cell>
          <cell r="AK109" t="str">
            <v>測量試験費</v>
          </cell>
          <cell r="AT109">
            <v>5000</v>
          </cell>
          <cell r="AW109" t="str">
            <v>施工管理</v>
          </cell>
          <cell r="AX109">
            <v>5000</v>
          </cell>
        </row>
        <row r="111">
          <cell r="AK111" t="str">
            <v>用地費及び</v>
          </cell>
          <cell r="AW111" t="str">
            <v>用地費</v>
          </cell>
          <cell r="AX111">
            <v>1100</v>
          </cell>
        </row>
        <row r="112">
          <cell r="AI112" t="str">
            <v>(4)</v>
          </cell>
          <cell r="AK112" t="str">
            <v>　　　補償費</v>
          </cell>
          <cell r="AT112">
            <v>1200</v>
          </cell>
          <cell r="AW112" t="str">
            <v>作物補償費</v>
          </cell>
          <cell r="AX112">
            <v>100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1699</v>
          </cell>
        </row>
        <row r="121">
          <cell r="AK121" t="str">
            <v>合計</v>
          </cell>
          <cell r="AT121">
            <v>72492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前泊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468500</v>
          </cell>
          <cell r="X41">
            <v>35000</v>
          </cell>
          <cell r="Z41">
            <v>20000</v>
          </cell>
          <cell r="AB41">
            <v>433500</v>
          </cell>
          <cell r="AD41">
            <v>100000</v>
          </cell>
        </row>
        <row r="44">
          <cell r="P44" t="str">
            <v>(1)</v>
          </cell>
          <cell r="Q44" t="str">
            <v>工事費</v>
          </cell>
          <cell r="V44">
            <v>426800</v>
          </cell>
          <cell r="X44">
            <v>11497.5</v>
          </cell>
          <cell r="Z44">
            <v>11497.5</v>
          </cell>
          <cell r="AB44">
            <v>415302.5</v>
          </cell>
          <cell r="AD44">
            <v>90750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土層改良　</v>
          </cell>
          <cell r="U46">
            <v>29.4</v>
          </cell>
          <cell r="V46">
            <v>116200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29.4</v>
          </cell>
          <cell r="AB46">
            <v>116200</v>
          </cell>
          <cell r="AC46">
            <v>8.4</v>
          </cell>
          <cell r="AD46">
            <v>19130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農地保全　</v>
          </cell>
          <cell r="U48">
            <v>20.8</v>
          </cell>
          <cell r="V48">
            <v>310600</v>
          </cell>
          <cell r="W48">
            <v>0</v>
          </cell>
          <cell r="X48">
            <v>11497.5</v>
          </cell>
          <cell r="Y48" t="str">
            <v>付帯工</v>
          </cell>
          <cell r="Z48">
            <v>11497.5</v>
          </cell>
          <cell r="AA48">
            <v>20.8</v>
          </cell>
          <cell r="AB48">
            <v>299102.5</v>
          </cell>
          <cell r="AC48">
            <v>8.4</v>
          </cell>
          <cell r="AD48">
            <v>71620</v>
          </cell>
        </row>
        <row r="55">
          <cell r="P55" t="str">
            <v>(2)</v>
          </cell>
          <cell r="Q55" t="str">
            <v>測量試験費</v>
          </cell>
          <cell r="V55">
            <v>23000</v>
          </cell>
          <cell r="X55">
            <v>22629.1</v>
          </cell>
          <cell r="Z55">
            <v>8003.1</v>
          </cell>
          <cell r="AB55">
            <v>370.90000000000146</v>
          </cell>
          <cell r="AD55">
            <v>1000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7200</v>
          </cell>
          <cell r="X58">
            <v>0</v>
          </cell>
          <cell r="Z58">
            <v>0</v>
          </cell>
          <cell r="AB58">
            <v>7200</v>
          </cell>
          <cell r="AD58">
            <v>6000</v>
          </cell>
        </row>
        <row r="61">
          <cell r="P61" t="str">
            <v>(6)</v>
          </cell>
          <cell r="Q61" t="str">
            <v>換地費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11500</v>
          </cell>
          <cell r="X64">
            <v>873.4</v>
          </cell>
          <cell r="Z64">
            <v>499.4</v>
          </cell>
          <cell r="AB64">
            <v>10626.6</v>
          </cell>
          <cell r="AD64">
            <v>2250</v>
          </cell>
        </row>
        <row r="67">
          <cell r="Q67" t="str">
            <v>小計</v>
          </cell>
          <cell r="V67">
            <v>468500</v>
          </cell>
          <cell r="X67">
            <v>35000</v>
          </cell>
          <cell r="Z67">
            <v>20000</v>
          </cell>
          <cell r="AB67">
            <v>433500</v>
          </cell>
          <cell r="AD67">
            <v>100000</v>
          </cell>
        </row>
        <row r="70">
          <cell r="P70" t="str">
            <v>２．</v>
          </cell>
          <cell r="Q70" t="str">
            <v>地方事務費</v>
          </cell>
          <cell r="V70">
            <v>25266</v>
          </cell>
          <cell r="X70">
            <v>1924</v>
          </cell>
          <cell r="Z70">
            <v>1100</v>
          </cell>
          <cell r="AB70">
            <v>23342</v>
          </cell>
          <cell r="AD70">
            <v>5000</v>
          </cell>
        </row>
        <row r="73">
          <cell r="Q73" t="str">
            <v>合計</v>
          </cell>
          <cell r="V73">
            <v>493766</v>
          </cell>
          <cell r="X73">
            <v>36924</v>
          </cell>
          <cell r="Z73">
            <v>21100</v>
          </cell>
          <cell r="AB73">
            <v>456842</v>
          </cell>
          <cell r="AD73">
            <v>105000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前泊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100000</v>
          </cell>
        </row>
        <row r="90">
          <cell r="AI90" t="str">
            <v>(1)</v>
          </cell>
          <cell r="AK90" t="str">
            <v>工事費</v>
          </cell>
          <cell r="AT90">
            <v>90750</v>
          </cell>
        </row>
        <row r="91">
          <cell r="AQ91" t="str">
            <v xml:space="preserve">ha </v>
          </cell>
        </row>
        <row r="92">
          <cell r="AN92" t="str">
            <v>土層改良　</v>
          </cell>
          <cell r="AQ92">
            <v>8.4</v>
          </cell>
          <cell r="AT92">
            <v>19130</v>
          </cell>
          <cell r="AW92" t="str">
            <v>除レキ除去</v>
          </cell>
        </row>
        <row r="95">
          <cell r="AQ95" t="str">
            <v xml:space="preserve">ha </v>
          </cell>
        </row>
        <row r="96">
          <cell r="AN96" t="str">
            <v>農地保全　</v>
          </cell>
          <cell r="AQ96">
            <v>8.4</v>
          </cell>
          <cell r="AT96">
            <v>71620</v>
          </cell>
          <cell r="AW96" t="str">
            <v>勾配修正Ａ＝8.4ha</v>
          </cell>
        </row>
        <row r="108">
          <cell r="AW108" t="str">
            <v>施工管理</v>
          </cell>
          <cell r="AX108">
            <v>0</v>
          </cell>
        </row>
        <row r="109">
          <cell r="AI109" t="str">
            <v>(2)</v>
          </cell>
          <cell r="AK109" t="str">
            <v>測量試験費</v>
          </cell>
          <cell r="AT109">
            <v>1000</v>
          </cell>
          <cell r="AW109" t="str">
            <v>用地測量</v>
          </cell>
          <cell r="AX109">
            <v>1000</v>
          </cell>
        </row>
        <row r="111">
          <cell r="AK111" t="str">
            <v>用地費及び</v>
          </cell>
          <cell r="AW111" t="str">
            <v>用地費</v>
          </cell>
          <cell r="AX111">
            <v>6000</v>
          </cell>
        </row>
        <row r="112">
          <cell r="AI112" t="str">
            <v>(4)</v>
          </cell>
          <cell r="AK112" t="str">
            <v>　　　補償費</v>
          </cell>
          <cell r="AT112">
            <v>6000</v>
          </cell>
          <cell r="AW112" t="str">
            <v>作物補償費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2250</v>
          </cell>
        </row>
        <row r="121">
          <cell r="AK121" t="str">
            <v>合計</v>
          </cell>
          <cell r="AT121">
            <v>100000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特記仕様書１"/>
      <sheetName val="設計書鏡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>
        <row r="2">
          <cell r="Q2">
            <v>11</v>
          </cell>
          <cell r="R2" t="str">
            <v>３級基準点測量</v>
          </cell>
          <cell r="T2" t="str">
            <v>点</v>
          </cell>
          <cell r="U2">
            <v>97647.3</v>
          </cell>
          <cell r="V2" t="str">
            <v>平地,耕地</v>
          </cell>
        </row>
        <row r="40">
          <cell r="Q40">
            <v>12</v>
          </cell>
          <cell r="R40" t="str">
            <v>４級基準点測量</v>
          </cell>
          <cell r="S40" t="str">
            <v>結合多角方式</v>
          </cell>
          <cell r="T40" t="str">
            <v>点</v>
          </cell>
          <cell r="U40">
            <v>22937.1</v>
          </cell>
          <cell r="V40" t="str">
            <v>平地,耕地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３級,４級基準点埋設</v>
          </cell>
          <cell r="T78" t="str">
            <v>点</v>
          </cell>
          <cell r="U78" t="e">
            <v>#N/A</v>
          </cell>
          <cell r="V78" t="str">
            <v>道路外,平地,耕地</v>
          </cell>
        </row>
        <row r="116">
          <cell r="Q116">
            <v>14</v>
          </cell>
          <cell r="R116" t="str">
            <v>３級水準測量</v>
          </cell>
          <cell r="S116">
            <v>0</v>
          </cell>
          <cell r="T116" t="str">
            <v>㎞</v>
          </cell>
          <cell r="U116">
            <v>49259.8</v>
          </cell>
          <cell r="V116" t="str">
            <v>道路上,平地,耕地</v>
          </cell>
        </row>
        <row r="154">
          <cell r="Q154">
            <v>15</v>
          </cell>
          <cell r="R154" t="str">
            <v>４級水準測量</v>
          </cell>
          <cell r="S154">
            <v>0</v>
          </cell>
          <cell r="T154" t="str">
            <v>㎞</v>
          </cell>
          <cell r="U154">
            <v>36724.199999999997</v>
          </cell>
          <cell r="V154" t="str">
            <v>道路上,平地,耕地</v>
          </cell>
        </row>
        <row r="192">
          <cell r="Q192">
            <v>16</v>
          </cell>
          <cell r="R192" t="str">
            <v>簡易水準測量</v>
          </cell>
          <cell r="S192">
            <v>0</v>
          </cell>
          <cell r="T192" t="str">
            <v>㎞</v>
          </cell>
          <cell r="U192">
            <v>21184.400000000001</v>
          </cell>
          <cell r="V192" t="str">
            <v>道路上,平地,耕地</v>
          </cell>
        </row>
        <row r="230">
          <cell r="Q230">
            <v>17</v>
          </cell>
          <cell r="R230" t="str">
            <v>平　板　測　量</v>
          </cell>
          <cell r="S230" t="str">
            <v>縮尺1/500</v>
          </cell>
          <cell r="T230" t="str">
            <v>ha</v>
          </cell>
          <cell r="U230">
            <v>96915.199999999997</v>
          </cell>
          <cell r="V230" t="str">
            <v>平地,耕地</v>
          </cell>
        </row>
        <row r="268">
          <cell r="Q268">
            <v>18</v>
          </cell>
          <cell r="R268" t="str">
            <v>踏　査　選　点</v>
          </cell>
          <cell r="T268" t="str">
            <v>㎞</v>
          </cell>
          <cell r="U268">
            <v>73831.100000000006</v>
          </cell>
          <cell r="V268" t="str">
            <v>平地,耕地</v>
          </cell>
        </row>
        <row r="306">
          <cell r="Q306">
            <v>19</v>
          </cell>
          <cell r="R306" t="str">
            <v>線　形　決　定</v>
          </cell>
          <cell r="T306" t="str">
            <v>㎞</v>
          </cell>
          <cell r="U306">
            <v>102231</v>
          </cell>
          <cell r="V306" t="str">
            <v>平地,耕地</v>
          </cell>
        </row>
        <row r="344">
          <cell r="Q344">
            <v>20</v>
          </cell>
          <cell r="R344" t="str">
            <v>Ｉ Ｐ 設 置 測 量</v>
          </cell>
          <cell r="T344" t="str">
            <v>㎞</v>
          </cell>
          <cell r="U344">
            <v>131316.79999999999</v>
          </cell>
          <cell r="V344" t="str">
            <v>平地,耕地</v>
          </cell>
        </row>
        <row r="382">
          <cell r="Q382">
            <v>21</v>
          </cell>
          <cell r="R382" t="str">
            <v>中 心 線 測 量</v>
          </cell>
          <cell r="T382" t="str">
            <v>㎞</v>
          </cell>
          <cell r="U382">
            <v>282196.89</v>
          </cell>
          <cell r="V382" t="str">
            <v>平地,耕地</v>
          </cell>
        </row>
        <row r="420">
          <cell r="Q420">
            <v>22</v>
          </cell>
          <cell r="R420" t="str">
            <v>縦　断　測　量</v>
          </cell>
          <cell r="T420" t="str">
            <v>㎞</v>
          </cell>
          <cell r="U420">
            <v>157890.29999999999</v>
          </cell>
          <cell r="V420" t="str">
            <v>平地,耕地</v>
          </cell>
        </row>
        <row r="458">
          <cell r="Q458">
            <v>23</v>
          </cell>
          <cell r="R458" t="str">
            <v>横　断　測　量</v>
          </cell>
          <cell r="T458" t="str">
            <v>㎞</v>
          </cell>
          <cell r="U458">
            <v>483928.8</v>
          </cell>
          <cell r="V458" t="str">
            <v>平地,耕地</v>
          </cell>
        </row>
        <row r="496">
          <cell r="Q496">
            <v>24</v>
          </cell>
          <cell r="R496" t="str">
            <v>用地幅杭設置測量</v>
          </cell>
          <cell r="T496" t="str">
            <v>㎞</v>
          </cell>
          <cell r="U496">
            <v>173579.34999999998</v>
          </cell>
          <cell r="V496" t="str">
            <v>平地,耕地</v>
          </cell>
        </row>
        <row r="534">
          <cell r="Q534">
            <v>25</v>
          </cell>
          <cell r="R534" t="str">
            <v>用地幅杭点間測量</v>
          </cell>
          <cell r="T534" t="str">
            <v>㎞</v>
          </cell>
          <cell r="U534">
            <v>155505.5</v>
          </cell>
          <cell r="V534" t="str">
            <v>平地,耕地</v>
          </cell>
        </row>
        <row r="572">
          <cell r="Q572">
            <v>26</v>
          </cell>
          <cell r="R572" t="str">
            <v>伐　　　採</v>
          </cell>
          <cell r="T572" t="str">
            <v>㎞</v>
          </cell>
          <cell r="U572">
            <v>119387.6</v>
          </cell>
          <cell r="V572" t="str">
            <v>平地,耕地</v>
          </cell>
        </row>
        <row r="610">
          <cell r="Q610">
            <v>27</v>
          </cell>
          <cell r="R610" t="str">
            <v>全　体　計　画</v>
          </cell>
          <cell r="T610" t="str">
            <v>㎞</v>
          </cell>
          <cell r="U610">
            <v>83325.8</v>
          </cell>
          <cell r="V610" t="str">
            <v>平地,耕地</v>
          </cell>
        </row>
      </sheetData>
      <sheetData sheetId="11">
        <row r="2">
          <cell r="Q2">
            <v>11</v>
          </cell>
          <cell r="R2" t="str">
            <v>現　地　踏　査</v>
          </cell>
          <cell r="T2" t="str">
            <v>ha</v>
          </cell>
          <cell r="U2">
            <v>17913.099999999999</v>
          </cell>
          <cell r="V2" t="str">
            <v>平坦地 Ｂ</v>
          </cell>
        </row>
        <row r="40">
          <cell r="Q40">
            <v>12</v>
          </cell>
          <cell r="R40" t="str">
            <v>地 図 転 写</v>
          </cell>
          <cell r="S40">
            <v>0</v>
          </cell>
          <cell r="T40" t="str">
            <v xml:space="preserve">ha </v>
          </cell>
          <cell r="U40">
            <v>25677.8</v>
          </cell>
          <cell r="V40" t="str">
            <v>平坦地 Ｂ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土地登記簿調査</v>
          </cell>
          <cell r="T78" t="str">
            <v xml:space="preserve">ha </v>
          </cell>
          <cell r="U78">
            <v>34528.800000000003</v>
          </cell>
          <cell r="V78">
            <v>0</v>
          </cell>
        </row>
        <row r="116">
          <cell r="Q116">
            <v>14</v>
          </cell>
          <cell r="R116" t="str">
            <v>戸 籍 簿 調 査</v>
          </cell>
          <cell r="S116">
            <v>0</v>
          </cell>
          <cell r="T116" t="str">
            <v xml:space="preserve">ha </v>
          </cell>
          <cell r="U116">
            <v>37970.9</v>
          </cell>
          <cell r="V116">
            <v>0</v>
          </cell>
        </row>
        <row r="154">
          <cell r="Q154">
            <v>15</v>
          </cell>
          <cell r="R154" t="str">
            <v>計　画　準　備</v>
          </cell>
          <cell r="S154">
            <v>0</v>
          </cell>
          <cell r="T154" t="str">
            <v>業務</v>
          </cell>
          <cell r="U154">
            <v>48825</v>
          </cell>
          <cell r="V154">
            <v>0</v>
          </cell>
        </row>
        <row r="192">
          <cell r="Q192">
            <v>16</v>
          </cell>
          <cell r="R192" t="str">
            <v>境　界　確　認</v>
          </cell>
          <cell r="S192">
            <v>0</v>
          </cell>
          <cell r="T192" t="str">
            <v xml:space="preserve">ha </v>
          </cell>
          <cell r="U192">
            <v>246273.7</v>
          </cell>
          <cell r="V192">
            <v>0</v>
          </cell>
        </row>
        <row r="230">
          <cell r="Q230">
            <v>17</v>
          </cell>
          <cell r="R230" t="str">
            <v>境　界　測　量</v>
          </cell>
          <cell r="S230">
            <v>0</v>
          </cell>
          <cell r="T230" t="str">
            <v>ha</v>
          </cell>
          <cell r="U230">
            <v>262071.8</v>
          </cell>
          <cell r="V230" t="str">
            <v>、境界杭打設</v>
          </cell>
        </row>
        <row r="268">
          <cell r="Q268">
            <v>18</v>
          </cell>
          <cell r="R268" t="str">
            <v>実測平面図作成</v>
          </cell>
          <cell r="T268" t="str">
            <v xml:space="preserve">ha </v>
          </cell>
          <cell r="U268">
            <v>75568.3</v>
          </cell>
          <cell r="V268">
            <v>0</v>
          </cell>
        </row>
        <row r="306">
          <cell r="Q306">
            <v>19</v>
          </cell>
          <cell r="R306" t="str">
            <v>実測平面図写図作成</v>
          </cell>
          <cell r="T306" t="str">
            <v xml:space="preserve">ha </v>
          </cell>
          <cell r="U306">
            <v>36372</v>
          </cell>
          <cell r="V306">
            <v>0</v>
          </cell>
        </row>
        <row r="344">
          <cell r="Q344">
            <v>20</v>
          </cell>
          <cell r="R344" t="str">
            <v>面　積　計　算</v>
          </cell>
          <cell r="T344" t="str">
            <v xml:space="preserve">ha </v>
          </cell>
          <cell r="U344">
            <v>136064</v>
          </cell>
          <cell r="V344">
            <v>0</v>
          </cell>
        </row>
        <row r="382">
          <cell r="Q382">
            <v>21</v>
          </cell>
          <cell r="R382" t="str">
            <v>登記用図面作成</v>
          </cell>
          <cell r="T382" t="str">
            <v xml:space="preserve">ha </v>
          </cell>
          <cell r="U382">
            <v>83100</v>
          </cell>
          <cell r="V382">
            <v>0</v>
          </cell>
        </row>
        <row r="420">
          <cell r="Q420">
            <v>22</v>
          </cell>
          <cell r="R420" t="str">
            <v>土 地 調 書 作 成</v>
          </cell>
          <cell r="T420" t="str">
            <v xml:space="preserve">ha </v>
          </cell>
          <cell r="U420">
            <v>21629</v>
          </cell>
          <cell r="V420">
            <v>0</v>
          </cell>
        </row>
        <row r="458">
          <cell r="Q458">
            <v>23</v>
          </cell>
          <cell r="R458" t="str">
            <v>実測原図確認</v>
          </cell>
          <cell r="T458" t="str">
            <v xml:space="preserve">ha </v>
          </cell>
          <cell r="U458">
            <v>21483</v>
          </cell>
          <cell r="V458">
            <v>0</v>
          </cell>
        </row>
        <row r="496">
          <cell r="Q496">
            <v>24</v>
          </cell>
          <cell r="R496" t="str">
            <v>分筆登記資料収集整理</v>
          </cell>
          <cell r="T496" t="str">
            <v>件</v>
          </cell>
          <cell r="U496">
            <v>8850</v>
          </cell>
          <cell r="V496">
            <v>0</v>
          </cell>
        </row>
        <row r="534">
          <cell r="Q534">
            <v>25</v>
          </cell>
          <cell r="R534" t="str">
            <v>復　元　測　量</v>
          </cell>
          <cell r="T534" t="str">
            <v xml:space="preserve">ha </v>
          </cell>
          <cell r="U534">
            <v>195778</v>
          </cell>
          <cell r="V534">
            <v>0</v>
          </cell>
        </row>
        <row r="572">
          <cell r="Q572">
            <v>26</v>
          </cell>
          <cell r="R572" t="str">
            <v>永久境界杭埋設</v>
          </cell>
          <cell r="T572" t="str">
            <v>本</v>
          </cell>
          <cell r="U572">
            <v>0</v>
          </cell>
          <cell r="V572">
            <v>0</v>
          </cell>
        </row>
      </sheetData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調書(当初)"/>
      <sheetName val="調書 (2)"/>
      <sheetName val="型別"/>
    </sheetNames>
    <sheetDataSet>
      <sheetData sheetId="0" refreshError="1"/>
      <sheetData sheetId="1" refreshError="1">
        <row r="25">
          <cell r="C25">
            <v>0</v>
          </cell>
          <cell r="D25">
            <v>39681000</v>
          </cell>
          <cell r="E25">
            <v>5947000</v>
          </cell>
          <cell r="F25">
            <v>0</v>
          </cell>
          <cell r="G25">
            <v>0</v>
          </cell>
          <cell r="H25">
            <v>14000000</v>
          </cell>
          <cell r="I25">
            <v>1472000</v>
          </cell>
          <cell r="J25">
            <v>61100000</v>
          </cell>
          <cell r="K25">
            <v>3054000</v>
          </cell>
          <cell r="L25">
            <v>3054000</v>
          </cell>
          <cell r="M25">
            <v>0</v>
          </cell>
          <cell r="N25">
            <v>39681000</v>
          </cell>
          <cell r="O25">
            <v>0</v>
          </cell>
          <cell r="P25">
            <v>39681000</v>
          </cell>
          <cell r="Q25">
            <v>1472000</v>
          </cell>
          <cell r="R25">
            <v>1472000</v>
          </cell>
          <cell r="S25">
            <v>0</v>
          </cell>
        </row>
        <row r="43">
          <cell r="C43">
            <v>0</v>
          </cell>
          <cell r="D43">
            <v>42200000</v>
          </cell>
          <cell r="E43">
            <v>39675000</v>
          </cell>
          <cell r="F43">
            <v>25000000</v>
          </cell>
          <cell r="G43">
            <v>25000000</v>
          </cell>
          <cell r="H43">
            <v>0</v>
          </cell>
          <cell r="I43">
            <v>3125000</v>
          </cell>
          <cell r="J43">
            <v>135000000</v>
          </cell>
          <cell r="K43">
            <v>6750000</v>
          </cell>
          <cell r="L43">
            <v>6750000</v>
          </cell>
          <cell r="M43">
            <v>0</v>
          </cell>
          <cell r="N43">
            <v>42200000</v>
          </cell>
          <cell r="O43">
            <v>0</v>
          </cell>
          <cell r="P43">
            <v>42200000</v>
          </cell>
          <cell r="Q43">
            <v>3125000</v>
          </cell>
          <cell r="R43">
            <v>3125000</v>
          </cell>
          <cell r="S43">
            <v>0</v>
          </cell>
        </row>
        <row r="63">
          <cell r="C63">
            <v>0</v>
          </cell>
          <cell r="D63">
            <v>58550000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1450000</v>
          </cell>
          <cell r="J63">
            <v>60000000</v>
          </cell>
          <cell r="K63">
            <v>3300000</v>
          </cell>
          <cell r="L63">
            <v>3300000</v>
          </cell>
          <cell r="M63">
            <v>0</v>
          </cell>
          <cell r="N63">
            <v>58550000</v>
          </cell>
          <cell r="O63">
            <v>58550000</v>
          </cell>
          <cell r="P63">
            <v>0</v>
          </cell>
          <cell r="Q63">
            <v>1450000</v>
          </cell>
          <cell r="R63">
            <v>1450000</v>
          </cell>
          <cell r="S63">
            <v>0</v>
          </cell>
        </row>
        <row r="64">
          <cell r="C64">
            <v>14</v>
          </cell>
          <cell r="D64">
            <v>269800000</v>
          </cell>
          <cell r="E64">
            <v>15000000</v>
          </cell>
          <cell r="F64">
            <v>500000</v>
          </cell>
          <cell r="G64">
            <v>19500000</v>
          </cell>
          <cell r="H64">
            <v>9000000</v>
          </cell>
          <cell r="I64">
            <v>6200000</v>
          </cell>
          <cell r="J64">
            <v>320000000</v>
          </cell>
          <cell r="K64">
            <v>16000000</v>
          </cell>
          <cell r="L64">
            <v>16000000</v>
          </cell>
          <cell r="M64">
            <v>0</v>
          </cell>
          <cell r="N64">
            <v>269800000</v>
          </cell>
          <cell r="O64">
            <v>269800000</v>
          </cell>
          <cell r="P64">
            <v>0</v>
          </cell>
          <cell r="Q64">
            <v>6200000</v>
          </cell>
          <cell r="R64">
            <v>6200000</v>
          </cell>
          <cell r="S64">
            <v>0</v>
          </cell>
        </row>
        <row r="65">
          <cell r="C65">
            <v>14</v>
          </cell>
          <cell r="D65">
            <v>328350000</v>
          </cell>
          <cell r="E65">
            <v>15000000</v>
          </cell>
          <cell r="F65">
            <v>500000</v>
          </cell>
          <cell r="G65">
            <v>19500000</v>
          </cell>
          <cell r="H65">
            <v>9000000</v>
          </cell>
          <cell r="I65">
            <v>7650000</v>
          </cell>
          <cell r="J65">
            <v>380000000</v>
          </cell>
          <cell r="K65">
            <v>19300000</v>
          </cell>
          <cell r="L65">
            <v>19300000</v>
          </cell>
          <cell r="M65">
            <v>0</v>
          </cell>
          <cell r="N65">
            <v>328350000</v>
          </cell>
          <cell r="O65">
            <v>328350000</v>
          </cell>
          <cell r="P65">
            <v>0</v>
          </cell>
          <cell r="Q65">
            <v>7650000</v>
          </cell>
          <cell r="R65">
            <v>7650000</v>
          </cell>
          <cell r="S65">
            <v>0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仲地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0">
          <cell r="AD40">
            <v>42064</v>
          </cell>
          <cell r="AE40" t="str">
            <v>　［　］はＨ９ゼロ国</v>
          </cell>
        </row>
        <row r="41">
          <cell r="P41" t="str">
            <v>１．</v>
          </cell>
          <cell r="Q41" t="str">
            <v>事業費</v>
          </cell>
          <cell r="V41">
            <v>564400</v>
          </cell>
          <cell r="X41">
            <v>408880</v>
          </cell>
          <cell r="Z41">
            <v>137337.00000000003</v>
          </cell>
          <cell r="AB41">
            <v>155520</v>
          </cell>
          <cell r="AD41">
            <v>129873</v>
          </cell>
          <cell r="AE41" t="str">
            <v>　で内数</v>
          </cell>
        </row>
        <row r="43">
          <cell r="AD43">
            <v>38876</v>
          </cell>
        </row>
        <row r="44">
          <cell r="P44" t="str">
            <v>(1)</v>
          </cell>
          <cell r="Q44" t="str">
            <v>工事費</v>
          </cell>
          <cell r="V44">
            <v>480000</v>
          </cell>
          <cell r="X44">
            <v>353422.41</v>
          </cell>
          <cell r="Z44">
            <v>125429.85</v>
          </cell>
          <cell r="AB44">
            <v>126577.59</v>
          </cell>
          <cell r="AD44">
            <v>113827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>
            <v>4</v>
          </cell>
          <cell r="AD45">
            <v>11600</v>
          </cell>
        </row>
        <row r="46">
          <cell r="S46" t="str">
            <v>土層改良　</v>
          </cell>
          <cell r="U46">
            <v>24</v>
          </cell>
          <cell r="V46">
            <v>91100</v>
          </cell>
          <cell r="W46">
            <v>10.399999999999999</v>
          </cell>
          <cell r="X46">
            <v>52069.85</v>
          </cell>
          <cell r="Y46">
            <v>3.8</v>
          </cell>
          <cell r="Z46">
            <v>29080.85</v>
          </cell>
          <cell r="AA46">
            <v>13.600000000000001</v>
          </cell>
          <cell r="AB46">
            <v>39030.15</v>
          </cell>
          <cell r="AC46">
            <v>10</v>
          </cell>
          <cell r="AD46">
            <v>29000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>
            <v>4</v>
          </cell>
          <cell r="AD47">
            <v>27276</v>
          </cell>
        </row>
        <row r="48">
          <cell r="S48" t="str">
            <v>農地保全　</v>
          </cell>
          <cell r="U48">
            <v>24</v>
          </cell>
          <cell r="V48">
            <v>388900</v>
          </cell>
          <cell r="W48">
            <v>10.399999999999999</v>
          </cell>
          <cell r="X48">
            <v>301352.56</v>
          </cell>
          <cell r="Y48">
            <v>3.8</v>
          </cell>
          <cell r="Z48">
            <v>96349</v>
          </cell>
          <cell r="AA48">
            <v>13.600000000000001</v>
          </cell>
          <cell r="AB48">
            <v>87547.44</v>
          </cell>
          <cell r="AC48">
            <v>10</v>
          </cell>
          <cell r="AD48">
            <v>84827</v>
          </cell>
        </row>
        <row r="54">
          <cell r="AD54">
            <v>0</v>
          </cell>
        </row>
        <row r="55">
          <cell r="P55" t="str">
            <v>(2)</v>
          </cell>
          <cell r="Q55" t="str">
            <v>測量試験費</v>
          </cell>
          <cell r="V55">
            <v>40500</v>
          </cell>
          <cell r="X55">
            <v>32861.4</v>
          </cell>
          <cell r="Z55">
            <v>6720</v>
          </cell>
          <cell r="AB55">
            <v>7638.5999999999985</v>
          </cell>
          <cell r="AD55">
            <v>7000</v>
          </cell>
        </row>
        <row r="57">
          <cell r="P57" t="str">
            <v>(4)</v>
          </cell>
          <cell r="Q57" t="str">
            <v>用地費及び</v>
          </cell>
          <cell r="AD57">
            <v>0</v>
          </cell>
        </row>
        <row r="58">
          <cell r="Q58" t="str">
            <v>　　　補償費</v>
          </cell>
          <cell r="V58">
            <v>31700</v>
          </cell>
          <cell r="X58">
            <v>13644.833000000001</v>
          </cell>
          <cell r="Z58">
            <v>2564.154</v>
          </cell>
          <cell r="AB58">
            <v>18055.167000000001</v>
          </cell>
          <cell r="AD58">
            <v>6000</v>
          </cell>
        </row>
        <row r="60">
          <cell r="AD60">
            <v>0</v>
          </cell>
        </row>
        <row r="61">
          <cell r="P61" t="str">
            <v>(6)</v>
          </cell>
          <cell r="Q61" t="str">
            <v>換地費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0</v>
          </cell>
        </row>
        <row r="63">
          <cell r="AD63">
            <v>996</v>
          </cell>
        </row>
        <row r="64">
          <cell r="P64" t="str">
            <v>(7)</v>
          </cell>
          <cell r="Q64" t="str">
            <v>工事雑費</v>
          </cell>
          <cell r="V64">
            <v>12200</v>
          </cell>
          <cell r="X64">
            <v>8951.357</v>
          </cell>
          <cell r="Z64">
            <v>2622.9960000000001</v>
          </cell>
          <cell r="AB64">
            <v>3248.643</v>
          </cell>
          <cell r="AD64">
            <v>3046</v>
          </cell>
        </row>
        <row r="66">
          <cell r="AD66">
            <v>39872</v>
          </cell>
        </row>
        <row r="67">
          <cell r="Q67" t="str">
            <v>小計</v>
          </cell>
          <cell r="V67">
            <v>564400</v>
          </cell>
          <cell r="X67">
            <v>408880</v>
          </cell>
          <cell r="Z67">
            <v>137337.00000000003</v>
          </cell>
          <cell r="AB67">
            <v>155520</v>
          </cell>
          <cell r="AD67">
            <v>129873</v>
          </cell>
        </row>
        <row r="69">
          <cell r="AD69">
            <v>2192</v>
          </cell>
          <cell r="AE69" t="str">
            <v xml:space="preserve"> ゼロ国事務費 5.5%</v>
          </cell>
        </row>
        <row r="70">
          <cell r="P70" t="str">
            <v>２．</v>
          </cell>
          <cell r="Q70" t="str">
            <v>地方事務費</v>
          </cell>
          <cell r="V70">
            <v>31040</v>
          </cell>
          <cell r="X70">
            <v>23844</v>
          </cell>
          <cell r="Z70">
            <v>7552</v>
          </cell>
          <cell r="AB70">
            <v>7196</v>
          </cell>
          <cell r="AD70">
            <v>6692</v>
          </cell>
          <cell r="AE70" t="str">
            <v xml:space="preserve"> 一般事務費 5.0%</v>
          </cell>
        </row>
        <row r="72">
          <cell r="AD72">
            <v>42064</v>
          </cell>
        </row>
        <row r="73">
          <cell r="Q73" t="str">
            <v>合計</v>
          </cell>
          <cell r="V73">
            <v>595440</v>
          </cell>
          <cell r="X73">
            <v>432724</v>
          </cell>
          <cell r="Z73">
            <v>144889.00000000003</v>
          </cell>
          <cell r="AB73">
            <v>162716</v>
          </cell>
          <cell r="AD73">
            <v>136565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仲地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6">
          <cell r="AT86">
            <v>39872</v>
          </cell>
        </row>
        <row r="87">
          <cell r="AI87" t="str">
            <v>１．</v>
          </cell>
          <cell r="AK87" t="str">
            <v>事業費</v>
          </cell>
          <cell r="AT87">
            <v>129873</v>
          </cell>
          <cell r="AW87" t="str">
            <v>［　］はＨ９ゼロ国で内数</v>
          </cell>
        </row>
        <row r="89">
          <cell r="AT89">
            <v>38876</v>
          </cell>
        </row>
        <row r="90">
          <cell r="AI90" t="str">
            <v>(1)</v>
          </cell>
          <cell r="AK90" t="str">
            <v>工事費</v>
          </cell>
          <cell r="AT90">
            <v>113827</v>
          </cell>
        </row>
        <row r="91">
          <cell r="AQ91">
            <v>4</v>
          </cell>
          <cell r="AT91">
            <v>11600</v>
          </cell>
        </row>
        <row r="92">
          <cell r="AN92" t="str">
            <v>土層改良　</v>
          </cell>
          <cell r="AQ92">
            <v>10</v>
          </cell>
          <cell r="AT92">
            <v>29000</v>
          </cell>
        </row>
        <row r="95">
          <cell r="AQ95">
            <v>4</v>
          </cell>
          <cell r="AT95">
            <v>27276</v>
          </cell>
        </row>
        <row r="96">
          <cell r="AN96" t="str">
            <v>農地保全　</v>
          </cell>
          <cell r="AQ96">
            <v>10</v>
          </cell>
          <cell r="AT96">
            <v>84827</v>
          </cell>
        </row>
        <row r="108">
          <cell r="AT108">
            <v>0</v>
          </cell>
          <cell r="AW108" t="str">
            <v>設計委託</v>
          </cell>
          <cell r="AX108">
            <v>0</v>
          </cell>
        </row>
        <row r="109">
          <cell r="AI109" t="str">
            <v>(2)</v>
          </cell>
          <cell r="AK109" t="str">
            <v>測量試験費</v>
          </cell>
          <cell r="AT109">
            <v>7000</v>
          </cell>
          <cell r="AW109" t="str">
            <v>施工管理</v>
          </cell>
          <cell r="AX109">
            <v>7000</v>
          </cell>
        </row>
        <row r="111">
          <cell r="AK111" t="str">
            <v>用地費及び</v>
          </cell>
          <cell r="AT111">
            <v>0</v>
          </cell>
          <cell r="AW111" t="str">
            <v>用地費</v>
          </cell>
          <cell r="AX111">
            <v>6000</v>
          </cell>
        </row>
        <row r="112">
          <cell r="AI112" t="str">
            <v>(4)</v>
          </cell>
          <cell r="AK112" t="str">
            <v>　　　補償費</v>
          </cell>
          <cell r="AT112">
            <v>6000</v>
          </cell>
          <cell r="AW112" t="str">
            <v>作物補償費</v>
          </cell>
          <cell r="AX112">
            <v>0</v>
          </cell>
        </row>
        <row r="114">
          <cell r="AT114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7">
          <cell r="AT117">
            <v>996</v>
          </cell>
        </row>
        <row r="118">
          <cell r="AI118" t="str">
            <v>(7)</v>
          </cell>
          <cell r="AK118" t="str">
            <v>工事雑費</v>
          </cell>
          <cell r="AT118">
            <v>3046</v>
          </cell>
        </row>
        <row r="120">
          <cell r="AT120">
            <v>39872</v>
          </cell>
        </row>
        <row r="121">
          <cell r="AK121" t="str">
            <v>合計</v>
          </cell>
          <cell r="AT121">
            <v>129873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2">
          <cell r="U32" t="str">
            <v>　　　 平成</v>
          </cell>
          <cell r="V32">
            <v>10</v>
          </cell>
          <cell r="W32" t="str">
            <v>畑地帯総合整備事業</v>
          </cell>
          <cell r="Z32" t="str">
            <v>（一般型）</v>
          </cell>
          <cell r="AB32" t="str">
            <v>地区別調書</v>
          </cell>
        </row>
        <row r="34">
          <cell r="AD34" t="str">
            <v>田名</v>
          </cell>
          <cell r="AE34" t="str">
            <v>地区 (単位:千円)</v>
          </cell>
        </row>
        <row r="36">
          <cell r="U36" t="str">
            <v>　全</v>
          </cell>
          <cell r="V36" t="str">
            <v>体　</v>
          </cell>
          <cell r="W36">
            <v>9</v>
          </cell>
          <cell r="X36" t="str">
            <v>　ま  で</v>
          </cell>
          <cell r="Y36">
            <v>9</v>
          </cell>
          <cell r="Z36" t="str">
            <v>年  　度</v>
          </cell>
          <cell r="AA36">
            <v>10</v>
          </cell>
          <cell r="AB36" t="str">
            <v>　以　降</v>
          </cell>
          <cell r="AC36">
            <v>10</v>
          </cell>
          <cell r="AD36" t="str">
            <v>年  　度</v>
          </cell>
        </row>
        <row r="37">
          <cell r="Q37" t="str">
            <v>工種</v>
          </cell>
          <cell r="AE37" t="str">
            <v>備　　　　考</v>
          </cell>
        </row>
        <row r="38">
          <cell r="U38" t="str">
            <v>事業量</v>
          </cell>
          <cell r="V38" t="str">
            <v>事　業　費</v>
          </cell>
          <cell r="W38" t="str">
            <v>事業量</v>
          </cell>
          <cell r="X38" t="str">
            <v>事　業　費</v>
          </cell>
          <cell r="Y38" t="str">
            <v>事業量</v>
          </cell>
          <cell r="Z38" t="str">
            <v>事　業　費</v>
          </cell>
          <cell r="AA38" t="str">
            <v>事業量</v>
          </cell>
          <cell r="AB38" t="str">
            <v>事　業　費</v>
          </cell>
          <cell r="AC38" t="str">
            <v>事業量</v>
          </cell>
          <cell r="AD38" t="str">
            <v>事　業　費</v>
          </cell>
        </row>
        <row r="40">
          <cell r="P40" t="str">
            <v>１．</v>
          </cell>
          <cell r="Q40" t="str">
            <v>事業費</v>
          </cell>
          <cell r="V40">
            <v>2443166</v>
          </cell>
          <cell r="X40">
            <v>2357938</v>
          </cell>
          <cell r="Z40">
            <v>72999.999999999985</v>
          </cell>
          <cell r="AB40">
            <v>85228</v>
          </cell>
          <cell r="AD40">
            <v>60000</v>
          </cell>
        </row>
        <row r="43">
          <cell r="P43" t="str">
            <v>(1)</v>
          </cell>
          <cell r="Q43" t="str">
            <v>工事費</v>
          </cell>
          <cell r="V43">
            <v>2174184</v>
          </cell>
          <cell r="X43">
            <v>2127148.62</v>
          </cell>
          <cell r="Z43">
            <v>43146.6</v>
          </cell>
          <cell r="AB43">
            <v>47035.379999999888</v>
          </cell>
          <cell r="AD43">
            <v>29550</v>
          </cell>
        </row>
        <row r="44">
          <cell r="U44" t="str">
            <v xml:space="preserve">m </v>
          </cell>
          <cell r="W44" t="str">
            <v xml:space="preserve">m </v>
          </cell>
          <cell r="Y44" t="str">
            <v xml:space="preserve">m </v>
          </cell>
          <cell r="AA44" t="str">
            <v xml:space="preserve">m </v>
          </cell>
          <cell r="AC44" t="str">
            <v xml:space="preserve">m </v>
          </cell>
        </row>
        <row r="45">
          <cell r="S45" t="str">
            <v xml:space="preserve">排　  水  　路  </v>
          </cell>
          <cell r="U45">
            <v>1650</v>
          </cell>
          <cell r="V45">
            <v>654000</v>
          </cell>
          <cell r="W45">
            <v>1594</v>
          </cell>
          <cell r="X45">
            <v>651016</v>
          </cell>
          <cell r="Y45" t="str">
            <v>付帯工</v>
          </cell>
          <cell r="Z45">
            <v>1340.85</v>
          </cell>
          <cell r="AA45">
            <v>56</v>
          </cell>
          <cell r="AB45">
            <v>2984</v>
          </cell>
          <cell r="AC45" t="str">
            <v>付帯工</v>
          </cell>
          <cell r="AD45">
            <v>2000</v>
          </cell>
        </row>
        <row r="46">
          <cell r="U46" t="str">
            <v xml:space="preserve">ha </v>
          </cell>
          <cell r="W46" t="str">
            <v xml:space="preserve">ha </v>
          </cell>
          <cell r="Y46" t="str">
            <v xml:space="preserve">ha </v>
          </cell>
          <cell r="AA46" t="str">
            <v xml:space="preserve">ha </v>
          </cell>
          <cell r="AC46" t="str">
            <v xml:space="preserve">ha </v>
          </cell>
        </row>
        <row r="47">
          <cell r="S47" t="str">
            <v xml:space="preserve">区  画  整  理  </v>
          </cell>
          <cell r="U47">
            <v>115</v>
          </cell>
          <cell r="V47">
            <v>1520184</v>
          </cell>
          <cell r="W47">
            <v>88</v>
          </cell>
          <cell r="X47">
            <v>1476132.62</v>
          </cell>
          <cell r="Y47" t="str">
            <v>付帯工</v>
          </cell>
          <cell r="Z47">
            <v>41805.75</v>
          </cell>
          <cell r="AA47">
            <v>27</v>
          </cell>
          <cell r="AB47">
            <v>44051.379999999888</v>
          </cell>
          <cell r="AC47" t="str">
            <v>付帯工</v>
          </cell>
          <cell r="AD47">
            <v>27550</v>
          </cell>
        </row>
        <row r="54">
          <cell r="P54" t="str">
            <v>(2)</v>
          </cell>
          <cell r="Q54" t="str">
            <v>測量試験費</v>
          </cell>
          <cell r="V54">
            <v>130752</v>
          </cell>
          <cell r="X54">
            <v>125696.34999999999</v>
          </cell>
          <cell r="Z54">
            <v>2944.2</v>
          </cell>
          <cell r="AB54">
            <v>5055.6500000000087</v>
          </cell>
          <cell r="AD54">
            <v>5000</v>
          </cell>
        </row>
        <row r="56">
          <cell r="P56" t="str">
            <v>(4)</v>
          </cell>
          <cell r="Q56" t="str">
            <v>用地費及び</v>
          </cell>
        </row>
        <row r="57">
          <cell r="Q57" t="str">
            <v>　　　補償費</v>
          </cell>
          <cell r="V57">
            <v>14905</v>
          </cell>
          <cell r="X57">
            <v>14905.16</v>
          </cell>
          <cell r="Z57">
            <v>0</v>
          </cell>
          <cell r="AB57">
            <v>-0.15999999999985448</v>
          </cell>
          <cell r="AD57">
            <v>0</v>
          </cell>
        </row>
        <row r="60">
          <cell r="P60" t="str">
            <v>(6)</v>
          </cell>
          <cell r="Q60" t="str">
            <v>換地費</v>
          </cell>
          <cell r="V60">
            <v>78602</v>
          </cell>
          <cell r="X60">
            <v>48401.56</v>
          </cell>
          <cell r="Z60">
            <v>25200</v>
          </cell>
          <cell r="AB60">
            <v>30200.440000000002</v>
          </cell>
          <cell r="AD60">
            <v>24000</v>
          </cell>
        </row>
        <row r="63">
          <cell r="P63" t="str">
            <v>(7)</v>
          </cell>
          <cell r="Q63" t="str">
            <v>工事雑費</v>
          </cell>
          <cell r="V63">
            <v>44723</v>
          </cell>
          <cell r="X63">
            <v>41786.31</v>
          </cell>
          <cell r="Z63">
            <v>1709.2</v>
          </cell>
          <cell r="AB63">
            <v>2936.6900000000023</v>
          </cell>
          <cell r="AD63">
            <v>1450</v>
          </cell>
        </row>
        <row r="66">
          <cell r="Q66" t="str">
            <v>小計</v>
          </cell>
          <cell r="V66">
            <v>2443166</v>
          </cell>
          <cell r="X66">
            <v>2357938</v>
          </cell>
          <cell r="Z66">
            <v>72999.999999999985</v>
          </cell>
          <cell r="AB66">
            <v>85228</v>
          </cell>
          <cell r="AD66">
            <v>60000</v>
          </cell>
        </row>
        <row r="69">
          <cell r="P69" t="str">
            <v>２．</v>
          </cell>
          <cell r="Q69" t="str">
            <v>地方事務費</v>
          </cell>
          <cell r="V69">
            <v>146162</v>
          </cell>
          <cell r="X69">
            <v>141110</v>
          </cell>
          <cell r="Z69">
            <v>4014</v>
          </cell>
          <cell r="AB69">
            <v>5052</v>
          </cell>
          <cell r="AD69">
            <v>3000</v>
          </cell>
        </row>
        <row r="72">
          <cell r="Q72" t="str">
            <v>合計</v>
          </cell>
          <cell r="V72">
            <v>2589328</v>
          </cell>
          <cell r="X72">
            <v>2499048</v>
          </cell>
          <cell r="Z72">
            <v>77013.999999999985</v>
          </cell>
          <cell r="AB72">
            <v>90280</v>
          </cell>
          <cell r="AD72">
            <v>63000</v>
          </cell>
        </row>
        <row r="78">
          <cell r="AQ78" t="str">
            <v>　　　　平成</v>
          </cell>
          <cell r="AT78">
            <v>10</v>
          </cell>
          <cell r="AV78" t="str">
            <v>要求内訳説明書</v>
          </cell>
        </row>
        <row r="80">
          <cell r="AI80" t="str">
            <v>事 業 名　:　畑地帯総合整備事業（一般型）</v>
          </cell>
          <cell r="AU80" t="str">
            <v>地区名 :</v>
          </cell>
          <cell r="AW80" t="str">
            <v>田名</v>
          </cell>
          <cell r="AX80" t="str">
            <v>地区</v>
          </cell>
          <cell r="AZ80" t="str">
            <v>沖縄総合事務局</v>
          </cell>
          <cell r="BA80" t="str">
            <v xml:space="preserve"> (単位:千円)</v>
          </cell>
        </row>
        <row r="82">
          <cell r="AK82" t="str">
            <v>種目</v>
          </cell>
          <cell r="AN82" t="str">
            <v>工種</v>
          </cell>
          <cell r="AQ82" t="str">
            <v>数量</v>
          </cell>
          <cell r="AT82" t="str">
            <v>金額</v>
          </cell>
          <cell r="AW82" t="str">
            <v>内訳説明</v>
          </cell>
          <cell r="BA82" t="str">
            <v>摘要</v>
          </cell>
        </row>
        <row r="86">
          <cell r="AI86" t="str">
            <v>１．</v>
          </cell>
          <cell r="AK86" t="str">
            <v>事業費</v>
          </cell>
          <cell r="AT86">
            <v>60000</v>
          </cell>
        </row>
        <row r="89">
          <cell r="AI89" t="str">
            <v>(1)</v>
          </cell>
          <cell r="AK89" t="str">
            <v>工事費</v>
          </cell>
          <cell r="AT89">
            <v>29550</v>
          </cell>
        </row>
        <row r="90">
          <cell r="AQ90" t="str">
            <v xml:space="preserve">m </v>
          </cell>
        </row>
        <row r="91">
          <cell r="AN91" t="str">
            <v xml:space="preserve">排　  水  　路  </v>
          </cell>
          <cell r="AQ91" t="str">
            <v>付帯工</v>
          </cell>
          <cell r="AT91">
            <v>2000</v>
          </cell>
          <cell r="AW91" t="str">
            <v>排水路浚渫　一式（V=1.050m3)</v>
          </cell>
        </row>
        <row r="94">
          <cell r="AQ94" t="str">
            <v xml:space="preserve">ha </v>
          </cell>
          <cell r="AW94" t="str">
            <v>農道工 L=1.126m（地区内農道舗装のみ　a=3.505㎡)</v>
          </cell>
        </row>
        <row r="95">
          <cell r="AN95" t="str">
            <v xml:space="preserve">区  画  整  理  </v>
          </cell>
          <cell r="AQ95" t="str">
            <v>付帯工</v>
          </cell>
          <cell r="AT95">
            <v>27550</v>
          </cell>
          <cell r="AW95" t="str">
            <v>防護柵工 L=700m（沈砂工）、事業表示板設置　一式</v>
          </cell>
        </row>
        <row r="108">
          <cell r="AI108" t="str">
            <v>(2)</v>
          </cell>
          <cell r="AK108" t="str">
            <v>測量試験費</v>
          </cell>
          <cell r="AT108">
            <v>5000</v>
          </cell>
          <cell r="AW108" t="str">
            <v>農道台帳作成業務</v>
          </cell>
        </row>
        <row r="110">
          <cell r="AK110" t="str">
            <v>用地費及び</v>
          </cell>
          <cell r="AW110" t="str">
            <v xml:space="preserve"> </v>
          </cell>
        </row>
        <row r="111">
          <cell r="AI111" t="str">
            <v>(4)</v>
          </cell>
          <cell r="AK111" t="str">
            <v>　　　補償費</v>
          </cell>
          <cell r="AT111">
            <v>0</v>
          </cell>
          <cell r="AW111" t="str">
            <v xml:space="preserve"> </v>
          </cell>
        </row>
        <row r="114">
          <cell r="AI114" t="str">
            <v>(6)</v>
          </cell>
          <cell r="AK114" t="str">
            <v>換地費</v>
          </cell>
          <cell r="AT114">
            <v>24000</v>
          </cell>
        </row>
        <row r="117">
          <cell r="AI117" t="str">
            <v>(7)</v>
          </cell>
          <cell r="AK117" t="str">
            <v>工事雑費</v>
          </cell>
          <cell r="AT117">
            <v>1450</v>
          </cell>
        </row>
        <row r="120">
          <cell r="AK120" t="str">
            <v>合計</v>
          </cell>
          <cell r="AT120">
            <v>60000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東水岳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1274145</v>
          </cell>
          <cell r="X41">
            <v>178800.00000000003</v>
          </cell>
          <cell r="Z41">
            <v>0</v>
          </cell>
          <cell r="AB41">
            <v>1095345</v>
          </cell>
          <cell r="AD41">
            <v>15000</v>
          </cell>
        </row>
        <row r="44">
          <cell r="P44" t="str">
            <v>(1)</v>
          </cell>
          <cell r="Q44" t="str">
            <v>工事費</v>
          </cell>
          <cell r="V44">
            <v>1193680</v>
          </cell>
          <cell r="X44">
            <v>143127.77000000002</v>
          </cell>
          <cell r="Z44">
            <v>0</v>
          </cell>
          <cell r="AB44">
            <v>1050552.23</v>
          </cell>
          <cell r="AD44">
            <v>14625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64</v>
          </cell>
          <cell r="V46">
            <v>435260</v>
          </cell>
          <cell r="W46">
            <v>3.7</v>
          </cell>
          <cell r="X46">
            <v>29042.940000000002</v>
          </cell>
          <cell r="Y46">
            <v>0</v>
          </cell>
          <cell r="Z46">
            <v>0</v>
          </cell>
          <cell r="AA46">
            <v>60.3</v>
          </cell>
          <cell r="AB46">
            <v>406217.06</v>
          </cell>
          <cell r="AC46" t="str">
            <v>付帯工</v>
          </cell>
          <cell r="AD46">
            <v>14625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61</v>
          </cell>
          <cell r="V48">
            <v>758420</v>
          </cell>
          <cell r="W48">
            <v>3.7</v>
          </cell>
          <cell r="X48">
            <v>114084.83</v>
          </cell>
          <cell r="Y48">
            <v>0</v>
          </cell>
          <cell r="Z48">
            <v>0</v>
          </cell>
          <cell r="AA48">
            <v>57.3</v>
          </cell>
          <cell r="AB48">
            <v>644335.17000000004</v>
          </cell>
          <cell r="AC48">
            <v>0</v>
          </cell>
          <cell r="AD48">
            <v>0</v>
          </cell>
        </row>
        <row r="55">
          <cell r="P55" t="str">
            <v>(2)</v>
          </cell>
          <cell r="Q55" t="str">
            <v>測量試験費</v>
          </cell>
          <cell r="V55">
            <v>28430</v>
          </cell>
          <cell r="X55">
            <v>27470</v>
          </cell>
          <cell r="Z55">
            <v>0</v>
          </cell>
          <cell r="AB55">
            <v>960</v>
          </cell>
          <cell r="AD55">
            <v>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3600</v>
          </cell>
          <cell r="X58">
            <v>0</v>
          </cell>
          <cell r="Z58">
            <v>0</v>
          </cell>
          <cell r="AB58">
            <v>3600</v>
          </cell>
          <cell r="AD58">
            <v>0</v>
          </cell>
        </row>
        <row r="61">
          <cell r="P61" t="str">
            <v>(6)</v>
          </cell>
          <cell r="Q61" t="str">
            <v>換地費</v>
          </cell>
          <cell r="V61">
            <v>20530</v>
          </cell>
          <cell r="X61">
            <v>3800.47</v>
          </cell>
          <cell r="Z61">
            <v>0</v>
          </cell>
          <cell r="AB61">
            <v>16729.53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27905</v>
          </cell>
          <cell r="X64">
            <v>4401.76</v>
          </cell>
          <cell r="Z64">
            <v>0</v>
          </cell>
          <cell r="AB64">
            <v>23503.239999999998</v>
          </cell>
          <cell r="AD64">
            <v>375</v>
          </cell>
        </row>
        <row r="67">
          <cell r="Q67" t="str">
            <v>小計</v>
          </cell>
          <cell r="V67">
            <v>1274145</v>
          </cell>
          <cell r="X67">
            <v>178800.00000000003</v>
          </cell>
          <cell r="Z67">
            <v>0</v>
          </cell>
          <cell r="AB67">
            <v>1095345</v>
          </cell>
          <cell r="AD67">
            <v>15000</v>
          </cell>
        </row>
        <row r="70">
          <cell r="P70" t="str">
            <v>２．</v>
          </cell>
          <cell r="Q70" t="str">
            <v>地方事務費</v>
          </cell>
          <cell r="V70">
            <v>76448</v>
          </cell>
          <cell r="X70">
            <v>10728</v>
          </cell>
          <cell r="Z70">
            <v>0</v>
          </cell>
          <cell r="AB70">
            <v>65720</v>
          </cell>
          <cell r="AD70">
            <v>748</v>
          </cell>
        </row>
        <row r="73">
          <cell r="Q73" t="str">
            <v>合計</v>
          </cell>
          <cell r="V73">
            <v>1350593</v>
          </cell>
          <cell r="X73">
            <v>189528.00000000003</v>
          </cell>
          <cell r="Z73">
            <v>0</v>
          </cell>
          <cell r="AB73">
            <v>1161065</v>
          </cell>
          <cell r="AD73">
            <v>15748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東水岳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15000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 t="str">
            <v>付帯工</v>
          </cell>
          <cell r="AT92">
            <v>14625</v>
          </cell>
          <cell r="AW92" t="str">
            <v>畑かん施設（Ⅰ型）　A=1.25ha）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>
            <v>0</v>
          </cell>
          <cell r="AT96">
            <v>0</v>
          </cell>
          <cell r="AW96" t="str">
            <v>暗渠排水工　A=1.5ha</v>
          </cell>
        </row>
        <row r="108">
          <cell r="AW108" t="str">
            <v xml:space="preserve"> </v>
          </cell>
          <cell r="AX108">
            <v>0</v>
          </cell>
          <cell r="AY108" t="str">
            <v xml:space="preserve">    農道台帳　1.300千円</v>
          </cell>
        </row>
        <row r="109">
          <cell r="AI109" t="str">
            <v>(2)</v>
          </cell>
          <cell r="AK109" t="str">
            <v>測量試験費</v>
          </cell>
          <cell r="AT109">
            <v>0</v>
          </cell>
          <cell r="AW109" t="str">
            <v xml:space="preserve"> </v>
          </cell>
          <cell r="AX109">
            <v>0</v>
          </cell>
        </row>
        <row r="111">
          <cell r="AK111" t="str">
            <v>用地費及び</v>
          </cell>
          <cell r="AW111" t="str">
            <v xml:space="preserve"> </v>
          </cell>
          <cell r="AX111">
            <v>0</v>
          </cell>
        </row>
        <row r="112">
          <cell r="AI112" t="str">
            <v>(4)</v>
          </cell>
          <cell r="AK112" t="str">
            <v>　　　補償費</v>
          </cell>
          <cell r="AT112">
            <v>0</v>
          </cell>
          <cell r="AW112" t="str">
            <v xml:space="preserve"> 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375</v>
          </cell>
        </row>
        <row r="121">
          <cell r="AK121" t="str">
            <v>合計</v>
          </cell>
          <cell r="AT121">
            <v>15000</v>
          </cell>
        </row>
      </sheetData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畑地帯総合整備事業（担い手育成型）</v>
          </cell>
          <cell r="AB33" t="str">
            <v>地区別調書</v>
          </cell>
        </row>
        <row r="35">
          <cell r="AD35" t="str">
            <v>読谷西部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783300</v>
          </cell>
          <cell r="X41">
            <v>19344</v>
          </cell>
          <cell r="Z41">
            <v>19344</v>
          </cell>
          <cell r="AB41">
            <v>763956</v>
          </cell>
          <cell r="AD41">
            <v>50000</v>
          </cell>
        </row>
        <row r="44">
          <cell r="P44" t="str">
            <v>(1)</v>
          </cell>
          <cell r="Q44" t="str">
            <v>工事費</v>
          </cell>
          <cell r="V44">
            <v>660155</v>
          </cell>
          <cell r="X44">
            <v>0</v>
          </cell>
          <cell r="Z44">
            <v>0</v>
          </cell>
          <cell r="AB44">
            <v>660155</v>
          </cell>
          <cell r="AD44">
            <v>48750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区画整理　</v>
          </cell>
          <cell r="U46">
            <v>27.7</v>
          </cell>
          <cell r="V46">
            <v>370968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27.7</v>
          </cell>
          <cell r="AB46">
            <v>370968</v>
          </cell>
          <cell r="AC46">
            <v>3</v>
          </cell>
          <cell r="AD46">
            <v>48750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畑かん　　</v>
          </cell>
          <cell r="U48">
            <v>27.7</v>
          </cell>
          <cell r="V48">
            <v>289187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27.7</v>
          </cell>
          <cell r="AB48">
            <v>289187</v>
          </cell>
          <cell r="AC48">
            <v>0</v>
          </cell>
          <cell r="AD48">
            <v>0</v>
          </cell>
        </row>
        <row r="55">
          <cell r="P55" t="str">
            <v>(2)</v>
          </cell>
          <cell r="Q55" t="str">
            <v>測量試験費</v>
          </cell>
          <cell r="V55">
            <v>40471</v>
          </cell>
          <cell r="X55">
            <v>18861.150000000001</v>
          </cell>
          <cell r="Z55">
            <v>18861.150000000001</v>
          </cell>
          <cell r="AB55">
            <v>21609.85</v>
          </cell>
          <cell r="AD55">
            <v>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20268</v>
          </cell>
          <cell r="X58">
            <v>0</v>
          </cell>
          <cell r="Z58">
            <v>0</v>
          </cell>
          <cell r="AB58">
            <v>20268</v>
          </cell>
          <cell r="AD58">
            <v>0</v>
          </cell>
        </row>
        <row r="61">
          <cell r="P61" t="str">
            <v>(6)</v>
          </cell>
          <cell r="Q61" t="str">
            <v>換地費</v>
          </cell>
          <cell r="V61">
            <v>46806</v>
          </cell>
          <cell r="X61">
            <v>0</v>
          </cell>
          <cell r="Z61">
            <v>0</v>
          </cell>
          <cell r="AB61">
            <v>46806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15600</v>
          </cell>
          <cell r="X64">
            <v>482.85</v>
          </cell>
          <cell r="Z64">
            <v>482.85</v>
          </cell>
          <cell r="AB64">
            <v>15117.15</v>
          </cell>
          <cell r="AD64">
            <v>1250</v>
          </cell>
        </row>
        <row r="67">
          <cell r="Q67" t="str">
            <v>小計</v>
          </cell>
          <cell r="V67">
            <v>783300</v>
          </cell>
          <cell r="X67">
            <v>19344</v>
          </cell>
          <cell r="Z67">
            <v>19344</v>
          </cell>
          <cell r="AB67">
            <v>763956</v>
          </cell>
          <cell r="AD67">
            <v>50000</v>
          </cell>
        </row>
        <row r="70">
          <cell r="P70" t="str">
            <v>２．</v>
          </cell>
          <cell r="Q70" t="str">
            <v>地方事務費</v>
          </cell>
          <cell r="V70">
            <v>46398</v>
          </cell>
          <cell r="X70">
            <v>1062</v>
          </cell>
          <cell r="Z70">
            <v>1062</v>
          </cell>
          <cell r="AB70">
            <v>45336</v>
          </cell>
          <cell r="AD70">
            <v>2500</v>
          </cell>
        </row>
        <row r="73">
          <cell r="Q73" t="str">
            <v>合計</v>
          </cell>
          <cell r="V73">
            <v>829698</v>
          </cell>
          <cell r="X73">
            <v>20406</v>
          </cell>
          <cell r="Z73">
            <v>20406</v>
          </cell>
          <cell r="AB73">
            <v>809292</v>
          </cell>
          <cell r="AD73">
            <v>52500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畑地帯総合整備事業（担い手育成型）</v>
          </cell>
          <cell r="AU81" t="str">
            <v>地区名 :</v>
          </cell>
          <cell r="AW81" t="str">
            <v>読谷西部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50000</v>
          </cell>
        </row>
        <row r="90">
          <cell r="AI90" t="str">
            <v>(1)</v>
          </cell>
          <cell r="AK90" t="str">
            <v>工事費</v>
          </cell>
          <cell r="AT90">
            <v>48750</v>
          </cell>
        </row>
        <row r="91">
          <cell r="AQ91" t="str">
            <v xml:space="preserve">ha </v>
          </cell>
        </row>
        <row r="92">
          <cell r="AN92" t="str">
            <v>区画整理　</v>
          </cell>
          <cell r="AQ92">
            <v>3</v>
          </cell>
          <cell r="AT92">
            <v>48750</v>
          </cell>
        </row>
        <row r="95">
          <cell r="AQ95" t="str">
            <v xml:space="preserve">ha </v>
          </cell>
        </row>
        <row r="96">
          <cell r="AN96" t="str">
            <v>畑かん　　</v>
          </cell>
          <cell r="AQ96">
            <v>0</v>
          </cell>
          <cell r="AT96">
            <v>0</v>
          </cell>
        </row>
        <row r="108">
          <cell r="AW108" t="str">
            <v xml:space="preserve"> </v>
          </cell>
        </row>
        <row r="109">
          <cell r="AI109" t="str">
            <v>(2)</v>
          </cell>
          <cell r="AK109" t="str">
            <v>測量試験費</v>
          </cell>
          <cell r="AT109">
            <v>0</v>
          </cell>
          <cell r="AW109" t="str">
            <v xml:space="preserve"> </v>
          </cell>
        </row>
        <row r="111">
          <cell r="AK111" t="str">
            <v>用地費及び</v>
          </cell>
          <cell r="AW111" t="str">
            <v xml:space="preserve"> </v>
          </cell>
        </row>
        <row r="112">
          <cell r="AI112" t="str">
            <v>(4)</v>
          </cell>
          <cell r="AK112" t="str">
            <v>　　　補償費</v>
          </cell>
          <cell r="AT112">
            <v>0</v>
          </cell>
          <cell r="AW112" t="str">
            <v xml:space="preserve"> 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1250</v>
          </cell>
        </row>
        <row r="121">
          <cell r="AK121" t="str">
            <v>合計</v>
          </cell>
          <cell r="AT121">
            <v>50000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白鳥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1638898</v>
          </cell>
          <cell r="X41">
            <v>1601097.9999999998</v>
          </cell>
          <cell r="Z41">
            <v>85000</v>
          </cell>
          <cell r="AB41">
            <v>37800.000000000233</v>
          </cell>
          <cell r="AD41">
            <v>15000</v>
          </cell>
        </row>
        <row r="44">
          <cell r="P44" t="str">
            <v>(1)</v>
          </cell>
          <cell r="Q44" t="str">
            <v>工事費</v>
          </cell>
          <cell r="V44">
            <v>1528795</v>
          </cell>
          <cell r="X44">
            <v>1500665.75</v>
          </cell>
          <cell r="Z44">
            <v>75018.3</v>
          </cell>
          <cell r="AB44">
            <v>28129.25</v>
          </cell>
          <cell r="AD44">
            <v>5381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56</v>
          </cell>
          <cell r="V46">
            <v>928195</v>
          </cell>
          <cell r="W46">
            <v>0</v>
          </cell>
          <cell r="X46">
            <v>903077.38</v>
          </cell>
          <cell r="Y46" t="str">
            <v>ﾌｧｰﾑﾎﾟﾝﾄﾞ</v>
          </cell>
          <cell r="Z46">
            <v>75018.3</v>
          </cell>
          <cell r="AA46">
            <v>56</v>
          </cell>
          <cell r="AB46">
            <v>25117.619999999995</v>
          </cell>
          <cell r="AC46" t="str">
            <v xml:space="preserve">貯水池 </v>
          </cell>
          <cell r="AD46">
            <v>5381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45.6</v>
          </cell>
          <cell r="V48">
            <v>600600</v>
          </cell>
          <cell r="W48">
            <v>38.9</v>
          </cell>
          <cell r="X48">
            <v>597588.37</v>
          </cell>
          <cell r="Y48">
            <v>0</v>
          </cell>
          <cell r="Z48">
            <v>0</v>
          </cell>
          <cell r="AA48">
            <v>6.7000000000000028</v>
          </cell>
          <cell r="AB48">
            <v>3011.6300000000047</v>
          </cell>
          <cell r="AC48">
            <v>0</v>
          </cell>
          <cell r="AD48">
            <v>0</v>
          </cell>
        </row>
        <row r="55">
          <cell r="P55" t="str">
            <v>(2)</v>
          </cell>
          <cell r="Q55" t="str">
            <v>測量試験費</v>
          </cell>
          <cell r="V55">
            <v>55490</v>
          </cell>
          <cell r="X55">
            <v>55458.06</v>
          </cell>
          <cell r="Z55">
            <v>1470</v>
          </cell>
          <cell r="AB55">
            <v>31.940000000002328</v>
          </cell>
          <cell r="AD55">
            <v>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1030</v>
          </cell>
          <cell r="X58">
            <v>530.596</v>
          </cell>
          <cell r="Z58">
            <v>0</v>
          </cell>
          <cell r="AB58">
            <v>499.404</v>
          </cell>
          <cell r="AD58">
            <v>499</v>
          </cell>
        </row>
        <row r="61">
          <cell r="P61" t="str">
            <v>(6)</v>
          </cell>
          <cell r="Q61" t="str">
            <v>換地費</v>
          </cell>
          <cell r="V61">
            <v>21950</v>
          </cell>
          <cell r="X61">
            <v>12959.65</v>
          </cell>
          <cell r="Z61">
            <v>6562.5</v>
          </cell>
          <cell r="AB61">
            <v>8990.35</v>
          </cell>
          <cell r="AD61">
            <v>8745</v>
          </cell>
        </row>
        <row r="64">
          <cell r="P64" t="str">
            <v>(7)</v>
          </cell>
          <cell r="Q64" t="str">
            <v>工事雑費</v>
          </cell>
          <cell r="V64">
            <v>31633</v>
          </cell>
          <cell r="X64">
            <v>31483.944</v>
          </cell>
          <cell r="Z64">
            <v>1949.2</v>
          </cell>
          <cell r="AB64">
            <v>149.05600000000049</v>
          </cell>
          <cell r="AD64">
            <v>375</v>
          </cell>
        </row>
        <row r="67">
          <cell r="Q67" t="str">
            <v>小計</v>
          </cell>
          <cell r="V67">
            <v>1638898</v>
          </cell>
          <cell r="X67">
            <v>1601097.9999999998</v>
          </cell>
          <cell r="Z67">
            <v>85000</v>
          </cell>
          <cell r="AB67">
            <v>37800.000000000233</v>
          </cell>
          <cell r="AD67">
            <v>15000</v>
          </cell>
        </row>
        <row r="70">
          <cell r="P70" t="str">
            <v>２．</v>
          </cell>
          <cell r="Q70" t="str">
            <v>地方事務費</v>
          </cell>
          <cell r="V70">
            <v>983336</v>
          </cell>
          <cell r="X70">
            <v>956404</v>
          </cell>
          <cell r="Z70">
            <v>46748</v>
          </cell>
          <cell r="AB70">
            <v>26932</v>
          </cell>
          <cell r="AD70">
            <v>7500</v>
          </cell>
        </row>
        <row r="73">
          <cell r="Q73" t="str">
            <v>合計</v>
          </cell>
          <cell r="V73">
            <v>2622234</v>
          </cell>
          <cell r="X73">
            <v>2557502</v>
          </cell>
          <cell r="Z73">
            <v>131748</v>
          </cell>
          <cell r="AB73">
            <v>64732</v>
          </cell>
          <cell r="AD73">
            <v>22500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白鳥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15000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 t="str">
            <v xml:space="preserve">貯水池 </v>
          </cell>
          <cell r="AT92">
            <v>5381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>
            <v>0</v>
          </cell>
          <cell r="AT96">
            <v>0</v>
          </cell>
        </row>
        <row r="108">
          <cell r="AW108" t="str">
            <v xml:space="preserve"> </v>
          </cell>
        </row>
        <row r="109">
          <cell r="AI109" t="str">
            <v>(2)</v>
          </cell>
          <cell r="AK109" t="str">
            <v>測量試験費</v>
          </cell>
          <cell r="AT109">
            <v>0</v>
          </cell>
          <cell r="AW109" t="str">
            <v xml:space="preserve"> </v>
          </cell>
        </row>
        <row r="111">
          <cell r="AK111" t="str">
            <v>用地費及び</v>
          </cell>
          <cell r="AW111" t="str">
            <v>用地費</v>
          </cell>
        </row>
        <row r="112">
          <cell r="AI112" t="str">
            <v>(4)</v>
          </cell>
          <cell r="AK112" t="str">
            <v>　　　補償費</v>
          </cell>
          <cell r="AT112">
            <v>499</v>
          </cell>
          <cell r="AW112" t="str">
            <v>作物補償費</v>
          </cell>
        </row>
        <row r="115">
          <cell r="AI115" t="str">
            <v>(6)</v>
          </cell>
          <cell r="AK115" t="str">
            <v>換地費</v>
          </cell>
          <cell r="AT115">
            <v>8745</v>
          </cell>
        </row>
        <row r="118">
          <cell r="AI118" t="str">
            <v>(7)</v>
          </cell>
          <cell r="AK118" t="str">
            <v>工事雑費</v>
          </cell>
          <cell r="AT118">
            <v>375</v>
          </cell>
        </row>
        <row r="121">
          <cell r="AK121" t="str">
            <v>合計</v>
          </cell>
          <cell r="AT121">
            <v>15000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設計書"/>
      <sheetName val="現場説明"/>
      <sheetName val="検査調書"/>
      <sheetName val="検査復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団かん"/>
      <sheetName val="基幹水利"/>
      <sheetName val="土地総"/>
      <sheetName val="団ぽ"/>
      <sheetName val="団担手"/>
      <sheetName val="緊急畑総"/>
      <sheetName val="団農開"/>
      <sheetName val="団農道"/>
      <sheetName val="県農開"/>
      <sheetName val="中山間"/>
      <sheetName val="干拓"/>
      <sheetName val="県農保"/>
      <sheetName val="団農保"/>
      <sheetName val="地すべり"/>
      <sheetName val="県ため"/>
      <sheetName val="団ため"/>
      <sheetName val="海岸"/>
      <sheetName val="Sheet2"/>
      <sheetName val="Sheet3"/>
    </sheetNames>
    <sheetDataSet>
      <sheetData sheetId="0" refreshError="1"/>
      <sheetData sheetId="1" refreshError="1"/>
      <sheetData sheetId="2" refreshError="1">
        <row r="2">
          <cell r="C2" t="str">
            <v>基盤整備促進事業（土地総型）</v>
          </cell>
        </row>
        <row r="3">
          <cell r="E3" t="str">
            <v>受  益</v>
          </cell>
          <cell r="J3" t="str">
            <v xml:space="preserve">      事          業          計          画          の          概          要</v>
          </cell>
        </row>
        <row r="4">
          <cell r="B4" t="str">
            <v>N0</v>
          </cell>
          <cell r="C4" t="str">
            <v>地 区 名</v>
          </cell>
          <cell r="D4" t="str">
            <v>関    係</v>
          </cell>
          <cell r="E4" t="str">
            <v>面  積</v>
          </cell>
          <cell r="F4" t="str">
            <v>主  要  作  物</v>
          </cell>
          <cell r="G4" t="str">
            <v>計 画</v>
          </cell>
          <cell r="H4" t="str">
            <v xml:space="preserve">       全  体  計  画</v>
          </cell>
          <cell r="K4" t="str">
            <v xml:space="preserve">        平成９年度まで</v>
          </cell>
          <cell r="N4" t="str">
            <v xml:space="preserve">       平 成 10年 度</v>
          </cell>
          <cell r="Q4" t="str">
            <v xml:space="preserve">        平成１１年度以降</v>
          </cell>
        </row>
        <row r="5">
          <cell r="D5" t="str">
            <v>市町村名</v>
          </cell>
          <cell r="E5" t="str">
            <v>(ha)</v>
          </cell>
          <cell r="G5" t="str">
            <v>年 度</v>
          </cell>
          <cell r="H5" t="str">
            <v xml:space="preserve">    事  業  量</v>
          </cell>
          <cell r="J5" t="str">
            <v>事 業 費</v>
          </cell>
          <cell r="K5" t="str">
            <v xml:space="preserve">    事  業  量</v>
          </cell>
          <cell r="M5" t="str">
            <v>事 業 費</v>
          </cell>
          <cell r="N5" t="str">
            <v xml:space="preserve">    事  業  量</v>
          </cell>
          <cell r="P5" t="str">
            <v>事 業 費</v>
          </cell>
          <cell r="Q5" t="str">
            <v xml:space="preserve">    事  業  量</v>
          </cell>
          <cell r="S5" t="str">
            <v>事 業 費</v>
          </cell>
        </row>
        <row r="7">
          <cell r="C7" t="str">
            <v>［継  続］</v>
          </cell>
        </row>
        <row r="8">
          <cell r="H8" t="str">
            <v xml:space="preserve"> 幹線農道 L=</v>
          </cell>
          <cell r="I8">
            <v>1010</v>
          </cell>
          <cell r="K8" t="str">
            <v xml:space="preserve"> 幹線農道 L=</v>
          </cell>
          <cell r="L8">
            <v>409</v>
          </cell>
          <cell r="N8" t="str">
            <v xml:space="preserve"> 幹線農道 L=</v>
          </cell>
          <cell r="O8">
            <v>0</v>
          </cell>
          <cell r="Q8" t="str">
            <v xml:space="preserve"> 幹線農道 L=</v>
          </cell>
          <cell r="R8">
            <v>601</v>
          </cell>
        </row>
        <row r="9">
          <cell r="B9">
            <v>1</v>
          </cell>
          <cell r="C9" t="str">
            <v>ﾌ-ﾈ</v>
          </cell>
          <cell r="D9" t="str">
            <v>石垣市</v>
          </cell>
          <cell r="E9">
            <v>24</v>
          </cell>
          <cell r="F9" t="str">
            <v>さとうきび</v>
          </cell>
          <cell r="G9" t="str">
            <v>S61-H11</v>
          </cell>
          <cell r="H9" t="str">
            <v xml:space="preserve"> 区画整理 A=</v>
          </cell>
          <cell r="I9">
            <v>24</v>
          </cell>
          <cell r="J9">
            <v>332000</v>
          </cell>
          <cell r="K9" t="str">
            <v xml:space="preserve"> 区画整理 A=</v>
          </cell>
          <cell r="L9">
            <v>11.4</v>
          </cell>
          <cell r="M9">
            <v>303300</v>
          </cell>
          <cell r="N9" t="str">
            <v xml:space="preserve"> 区画整理 A=</v>
          </cell>
          <cell r="O9">
            <v>2.2000000000000002</v>
          </cell>
          <cell r="P9">
            <v>23000</v>
          </cell>
          <cell r="Q9" t="str">
            <v xml:space="preserve"> 区画整理 A=</v>
          </cell>
          <cell r="R9">
            <v>10.399999999999999</v>
          </cell>
          <cell r="S9">
            <v>5700</v>
          </cell>
        </row>
        <row r="10">
          <cell r="H10" t="str">
            <v xml:space="preserve"> 客    土 A=</v>
          </cell>
          <cell r="I10">
            <v>10</v>
          </cell>
          <cell r="K10" t="str">
            <v xml:space="preserve"> 客    土 A=</v>
          </cell>
          <cell r="L10">
            <v>10</v>
          </cell>
          <cell r="N10" t="str">
            <v xml:space="preserve"> 客    土 A=</v>
          </cell>
          <cell r="O10">
            <v>0</v>
          </cell>
          <cell r="Q10" t="str">
            <v xml:space="preserve"> 客    土 A=</v>
          </cell>
          <cell r="R10">
            <v>0</v>
          </cell>
        </row>
        <row r="11">
          <cell r="B11">
            <v>2</v>
          </cell>
          <cell r="C11" t="str">
            <v>ﾌﾞﾈﾗ</v>
          </cell>
          <cell r="D11" t="str">
            <v>石垣市</v>
          </cell>
          <cell r="E11">
            <v>23.4</v>
          </cell>
          <cell r="F11" t="str">
            <v>さとうきび</v>
          </cell>
          <cell r="G11" t="str">
            <v xml:space="preserve"> H3-H10</v>
          </cell>
          <cell r="H11" t="str">
            <v xml:space="preserve"> 区画整理 A=</v>
          </cell>
          <cell r="I11">
            <v>23.4</v>
          </cell>
          <cell r="J11">
            <v>851700</v>
          </cell>
          <cell r="K11" t="str">
            <v xml:space="preserve"> 区画整理 A=</v>
          </cell>
          <cell r="L11">
            <v>23.5</v>
          </cell>
          <cell r="M11">
            <v>772500</v>
          </cell>
          <cell r="N11" t="str">
            <v xml:space="preserve"> 区画整理 A=</v>
          </cell>
          <cell r="O11">
            <v>0</v>
          </cell>
          <cell r="P11">
            <v>79200</v>
          </cell>
          <cell r="Q11" t="str">
            <v xml:space="preserve"> 区画整理 A=</v>
          </cell>
          <cell r="R11">
            <v>-0.10000000000000142</v>
          </cell>
          <cell r="S11">
            <v>0</v>
          </cell>
        </row>
        <row r="12">
          <cell r="H12" t="str">
            <v xml:space="preserve"> 畑 か ん A=</v>
          </cell>
          <cell r="I12">
            <v>27.5</v>
          </cell>
          <cell r="K12" t="str">
            <v xml:space="preserve"> 畑 か ん A=</v>
          </cell>
          <cell r="L12">
            <v>27</v>
          </cell>
          <cell r="N12" t="str">
            <v xml:space="preserve"> 畑 か ん A=</v>
          </cell>
          <cell r="O12">
            <v>0</v>
          </cell>
          <cell r="Q12" t="str">
            <v xml:space="preserve"> 畑 か ん A=</v>
          </cell>
          <cell r="R12">
            <v>0.5</v>
          </cell>
        </row>
        <row r="13">
          <cell r="B13">
            <v>3</v>
          </cell>
          <cell r="C13" t="str">
            <v>崎山</v>
          </cell>
          <cell r="D13" t="str">
            <v>今帰仁村</v>
          </cell>
          <cell r="E13">
            <v>27.5</v>
          </cell>
          <cell r="F13" t="str">
            <v>さとうきび</v>
          </cell>
          <cell r="G13" t="str">
            <v xml:space="preserve"> H4-H9</v>
          </cell>
          <cell r="H13" t="str">
            <v xml:space="preserve"> 区画整理 A=</v>
          </cell>
          <cell r="I13">
            <v>25.6</v>
          </cell>
          <cell r="J13">
            <v>745500</v>
          </cell>
          <cell r="K13" t="str">
            <v xml:space="preserve"> 区画整理 A=</v>
          </cell>
          <cell r="L13">
            <v>25.6</v>
          </cell>
          <cell r="M13">
            <v>645500</v>
          </cell>
          <cell r="N13" t="str">
            <v xml:space="preserve"> 区画整理 A=</v>
          </cell>
          <cell r="O13">
            <v>0</v>
          </cell>
          <cell r="P13">
            <v>100000</v>
          </cell>
          <cell r="Q13" t="str">
            <v xml:space="preserve"> 区画整理 A=</v>
          </cell>
          <cell r="R13">
            <v>0</v>
          </cell>
          <cell r="S13">
            <v>0</v>
          </cell>
        </row>
        <row r="14">
          <cell r="H14" t="str">
            <v xml:space="preserve"> 客    土 A=</v>
          </cell>
          <cell r="I14">
            <v>30.3</v>
          </cell>
          <cell r="K14" t="str">
            <v xml:space="preserve"> 客    土 A=</v>
          </cell>
          <cell r="L14">
            <v>19.7</v>
          </cell>
          <cell r="N14" t="str">
            <v xml:space="preserve"> 客    土 A=</v>
          </cell>
          <cell r="O14">
            <v>6</v>
          </cell>
          <cell r="Q14" t="str">
            <v xml:space="preserve"> 客    土 A=</v>
          </cell>
          <cell r="R14">
            <v>4.6000000000000014</v>
          </cell>
        </row>
        <row r="15">
          <cell r="B15">
            <v>4</v>
          </cell>
          <cell r="C15" t="str">
            <v>赤地原</v>
          </cell>
          <cell r="D15" t="str">
            <v>多良間村</v>
          </cell>
          <cell r="E15">
            <v>35.799999999999997</v>
          </cell>
          <cell r="F15" t="str">
            <v>さとうきび</v>
          </cell>
          <cell r="G15" t="str">
            <v xml:space="preserve"> H4-H11</v>
          </cell>
          <cell r="H15" t="str">
            <v xml:space="preserve"> 区画整理 A=</v>
          </cell>
          <cell r="I15">
            <v>35.799999999999997</v>
          </cell>
          <cell r="J15">
            <v>868500</v>
          </cell>
          <cell r="K15" t="str">
            <v xml:space="preserve"> 区画整理 A=</v>
          </cell>
          <cell r="L15">
            <v>25.2</v>
          </cell>
          <cell r="M15">
            <v>591000</v>
          </cell>
          <cell r="N15" t="str">
            <v xml:space="preserve"> 区画整理 A=</v>
          </cell>
          <cell r="O15">
            <v>6</v>
          </cell>
          <cell r="P15">
            <v>120000</v>
          </cell>
          <cell r="Q15" t="str">
            <v xml:space="preserve"> 区画整理 A=</v>
          </cell>
          <cell r="R15">
            <v>4.5999999999999979</v>
          </cell>
          <cell r="S15">
            <v>157500</v>
          </cell>
        </row>
        <row r="16">
          <cell r="F16" t="str">
            <v>さとうきび</v>
          </cell>
          <cell r="H16" t="str">
            <v xml:space="preserve"> 排 水 路 L=</v>
          </cell>
          <cell r="I16">
            <v>1620</v>
          </cell>
          <cell r="K16" t="str">
            <v xml:space="preserve"> 排 水 路 L=</v>
          </cell>
          <cell r="L16">
            <v>1549.7</v>
          </cell>
          <cell r="N16" t="str">
            <v xml:space="preserve"> 排 水 路 L=</v>
          </cell>
          <cell r="O16">
            <v>70</v>
          </cell>
          <cell r="Q16" t="str">
            <v xml:space="preserve"> 排 水 路 L=</v>
          </cell>
          <cell r="R16">
            <v>0.29999999999995453</v>
          </cell>
        </row>
        <row r="17">
          <cell r="F17" t="str">
            <v>パイン</v>
          </cell>
          <cell r="H17" t="str">
            <v xml:space="preserve"> 区画整理 A=</v>
          </cell>
          <cell r="I17">
            <v>2.4</v>
          </cell>
          <cell r="K17" t="str">
            <v xml:space="preserve"> 区画整理 A=</v>
          </cell>
          <cell r="L17">
            <v>2.4</v>
          </cell>
          <cell r="N17" t="str">
            <v xml:space="preserve"> 区画整理 A=</v>
          </cell>
          <cell r="O17">
            <v>0</v>
          </cell>
          <cell r="Q17" t="str">
            <v xml:space="preserve"> 区画整理 A=</v>
          </cell>
          <cell r="R17">
            <v>0</v>
          </cell>
        </row>
        <row r="18">
          <cell r="F18" t="str">
            <v>花キ</v>
          </cell>
          <cell r="H18" t="str">
            <v xml:space="preserve"> 土層改良 A=</v>
          </cell>
          <cell r="I18">
            <v>2.4</v>
          </cell>
          <cell r="K18" t="str">
            <v xml:space="preserve"> 土層改良 A=</v>
          </cell>
          <cell r="L18">
            <v>2.4</v>
          </cell>
          <cell r="N18" t="str">
            <v xml:space="preserve"> 土層改良 A=</v>
          </cell>
          <cell r="O18">
            <v>0</v>
          </cell>
          <cell r="Q18" t="str">
            <v xml:space="preserve"> 土層改良 A=</v>
          </cell>
          <cell r="R18">
            <v>0</v>
          </cell>
        </row>
        <row r="19">
          <cell r="B19">
            <v>5</v>
          </cell>
          <cell r="C19" t="str">
            <v>謝名</v>
          </cell>
          <cell r="D19" t="str">
            <v>今帰仁村</v>
          </cell>
          <cell r="E19">
            <v>12.9</v>
          </cell>
          <cell r="F19" t="str">
            <v>スイカ</v>
          </cell>
          <cell r="G19" t="str">
            <v xml:space="preserve"> H4-H11</v>
          </cell>
          <cell r="H19" t="str">
            <v xml:space="preserve"> 営農用水 A=</v>
          </cell>
          <cell r="I19">
            <v>12.9</v>
          </cell>
          <cell r="J19">
            <v>509000</v>
          </cell>
          <cell r="K19" t="str">
            <v xml:space="preserve"> 営農用水 A=</v>
          </cell>
          <cell r="L19">
            <v>12.9</v>
          </cell>
          <cell r="M19">
            <v>468361</v>
          </cell>
          <cell r="N19" t="str">
            <v xml:space="preserve"> 営農用水 A=</v>
          </cell>
          <cell r="O19">
            <v>0</v>
          </cell>
          <cell r="P19">
            <v>40639</v>
          </cell>
          <cell r="Q19" t="str">
            <v xml:space="preserve"> 営農用水 A=</v>
          </cell>
          <cell r="R19">
            <v>0</v>
          </cell>
          <cell r="S19">
            <v>0</v>
          </cell>
        </row>
        <row r="20">
          <cell r="F20" t="str">
            <v>パイン</v>
          </cell>
          <cell r="H20" t="str">
            <v xml:space="preserve"> 農    道 L=</v>
          </cell>
          <cell r="I20">
            <v>1220</v>
          </cell>
          <cell r="K20" t="str">
            <v xml:space="preserve"> 農    道 L=</v>
          </cell>
          <cell r="L20">
            <v>781</v>
          </cell>
          <cell r="N20" t="str">
            <v xml:space="preserve"> 農    道 L=</v>
          </cell>
          <cell r="O20">
            <v>138</v>
          </cell>
          <cell r="Q20" t="str">
            <v xml:space="preserve"> 農    道 L=</v>
          </cell>
          <cell r="R20">
            <v>301</v>
          </cell>
        </row>
        <row r="21">
          <cell r="F21" t="str">
            <v>花キ</v>
          </cell>
          <cell r="H21" t="str">
            <v xml:space="preserve"> 土層改良 A=</v>
          </cell>
          <cell r="I21">
            <v>11.1</v>
          </cell>
          <cell r="K21" t="str">
            <v xml:space="preserve"> 土層改良 A=</v>
          </cell>
          <cell r="L21">
            <v>0</v>
          </cell>
          <cell r="N21" t="str">
            <v xml:space="preserve"> 土層改良 A=</v>
          </cell>
          <cell r="O21">
            <v>0</v>
          </cell>
          <cell r="Q21" t="str">
            <v xml:space="preserve"> 土層改良 A=</v>
          </cell>
          <cell r="R21">
            <v>11.1</v>
          </cell>
        </row>
        <row r="22">
          <cell r="F22" t="str">
            <v>さとうきび</v>
          </cell>
          <cell r="H22" t="str">
            <v xml:space="preserve"> 区画整理 A=</v>
          </cell>
          <cell r="I22">
            <v>11.1</v>
          </cell>
          <cell r="K22" t="str">
            <v xml:space="preserve"> 区画整理 A=</v>
          </cell>
          <cell r="L22">
            <v>10.8</v>
          </cell>
          <cell r="N22" t="str">
            <v xml:space="preserve"> 区画整理 A=</v>
          </cell>
          <cell r="O22">
            <v>0</v>
          </cell>
          <cell r="Q22" t="str">
            <v xml:space="preserve"> 区画整理 A=</v>
          </cell>
          <cell r="R22">
            <v>0.29999999999999893</v>
          </cell>
        </row>
        <row r="23">
          <cell r="B23">
            <v>6</v>
          </cell>
          <cell r="C23" t="str">
            <v>古拝</v>
          </cell>
          <cell r="D23" t="str">
            <v>今帰仁村</v>
          </cell>
          <cell r="E23">
            <v>15</v>
          </cell>
          <cell r="F23" t="str">
            <v>スイカ</v>
          </cell>
          <cell r="G23" t="str">
            <v xml:space="preserve"> H4-H10</v>
          </cell>
          <cell r="H23" t="str">
            <v xml:space="preserve"> 営農用水 A=</v>
          </cell>
          <cell r="I23">
            <v>11.1</v>
          </cell>
          <cell r="J23">
            <v>618700</v>
          </cell>
          <cell r="K23" t="str">
            <v xml:space="preserve"> 営農用水 A=</v>
          </cell>
          <cell r="L23">
            <v>11</v>
          </cell>
          <cell r="M23">
            <v>563793</v>
          </cell>
          <cell r="N23" t="str">
            <v xml:space="preserve"> 営農用水 A=</v>
          </cell>
          <cell r="O23">
            <v>0</v>
          </cell>
          <cell r="P23">
            <v>22000</v>
          </cell>
          <cell r="Q23" t="str">
            <v xml:space="preserve"> 営農用水 A=</v>
          </cell>
          <cell r="R23">
            <v>9.9999999999999645E-2</v>
          </cell>
          <cell r="S23">
            <v>32907</v>
          </cell>
        </row>
        <row r="24">
          <cell r="F24" t="str">
            <v>さとうきび</v>
          </cell>
          <cell r="H24" t="str">
            <v xml:space="preserve"> 畑 か ん A=</v>
          </cell>
          <cell r="I24">
            <v>9.5</v>
          </cell>
          <cell r="K24" t="str">
            <v xml:space="preserve"> 畑 か ん A=</v>
          </cell>
          <cell r="L24">
            <v>9.5</v>
          </cell>
          <cell r="N24" t="str">
            <v xml:space="preserve"> 畑 か ん A=</v>
          </cell>
          <cell r="O24">
            <v>0</v>
          </cell>
          <cell r="Q24" t="str">
            <v xml:space="preserve"> 畑 か ん A=</v>
          </cell>
          <cell r="R24">
            <v>0</v>
          </cell>
        </row>
        <row r="25">
          <cell r="B25">
            <v>7</v>
          </cell>
          <cell r="C25" t="str">
            <v>謝名西</v>
          </cell>
          <cell r="D25" t="str">
            <v>今帰仁村</v>
          </cell>
          <cell r="E25">
            <v>10</v>
          </cell>
          <cell r="F25" t="str">
            <v>パイン  キク</v>
          </cell>
          <cell r="G25" t="str">
            <v xml:space="preserve"> H5-H10</v>
          </cell>
          <cell r="H25" t="str">
            <v xml:space="preserve"> 区画整理 A=</v>
          </cell>
          <cell r="I25">
            <v>7.4</v>
          </cell>
          <cell r="J25">
            <v>475000</v>
          </cell>
          <cell r="K25" t="str">
            <v xml:space="preserve"> 区画整理 A=</v>
          </cell>
          <cell r="L25">
            <v>7.4</v>
          </cell>
          <cell r="M25">
            <v>474000</v>
          </cell>
          <cell r="N25" t="str">
            <v xml:space="preserve"> 区画整理 A=</v>
          </cell>
          <cell r="O25">
            <v>0</v>
          </cell>
          <cell r="P25">
            <v>1000</v>
          </cell>
          <cell r="Q25" t="str">
            <v xml:space="preserve"> 区画整理 A=</v>
          </cell>
          <cell r="R25">
            <v>0</v>
          </cell>
          <cell r="S25">
            <v>0</v>
          </cell>
        </row>
        <row r="26">
          <cell r="H26" t="str">
            <v xml:space="preserve"> 農    道 L=</v>
          </cell>
          <cell r="I26">
            <v>690</v>
          </cell>
          <cell r="K26" t="str">
            <v xml:space="preserve"> 農    道 L=</v>
          </cell>
          <cell r="L26">
            <v>0</v>
          </cell>
          <cell r="N26" t="str">
            <v xml:space="preserve"> 農    道 L=</v>
          </cell>
          <cell r="O26">
            <v>0</v>
          </cell>
          <cell r="Q26" t="str">
            <v xml:space="preserve"> 農    道 L=</v>
          </cell>
          <cell r="R26">
            <v>690</v>
          </cell>
        </row>
        <row r="27">
          <cell r="B27">
            <v>8</v>
          </cell>
          <cell r="C27" t="str">
            <v>大田原</v>
          </cell>
          <cell r="D27" t="str">
            <v>石垣市</v>
          </cell>
          <cell r="E27">
            <v>19.8</v>
          </cell>
          <cell r="F27" t="str">
            <v>さとうきび</v>
          </cell>
          <cell r="G27" t="str">
            <v xml:space="preserve"> H6-H11</v>
          </cell>
          <cell r="H27" t="str">
            <v xml:space="preserve"> 区画整理 A=</v>
          </cell>
          <cell r="I27">
            <v>5.6</v>
          </cell>
          <cell r="J27">
            <v>216000</v>
          </cell>
          <cell r="K27" t="str">
            <v xml:space="preserve"> 区画整理 A=</v>
          </cell>
          <cell r="L27">
            <v>0</v>
          </cell>
          <cell r="M27">
            <v>17000</v>
          </cell>
          <cell r="N27" t="str">
            <v xml:space="preserve"> 区画整理 A=</v>
          </cell>
          <cell r="O27">
            <v>0.5</v>
          </cell>
          <cell r="P27">
            <v>5000</v>
          </cell>
          <cell r="Q27" t="str">
            <v xml:space="preserve"> 区画整理 A=</v>
          </cell>
          <cell r="R27">
            <v>5.0999999999999996</v>
          </cell>
          <cell r="S27">
            <v>194000</v>
          </cell>
        </row>
        <row r="28">
          <cell r="F28" t="str">
            <v>さとうきび</v>
          </cell>
          <cell r="H28" t="str">
            <v xml:space="preserve"> 排 水 路 L=</v>
          </cell>
          <cell r="I28">
            <v>657</v>
          </cell>
          <cell r="K28" t="str">
            <v xml:space="preserve"> 排 水 路 L=</v>
          </cell>
          <cell r="L28">
            <v>623.20000000000005</v>
          </cell>
          <cell r="N28" t="str">
            <v xml:space="preserve"> 排 水 路 L=</v>
          </cell>
          <cell r="O28">
            <v>34</v>
          </cell>
          <cell r="Q28" t="str">
            <v xml:space="preserve"> 排 水 路 L=</v>
          </cell>
          <cell r="R28">
            <v>-0.20000000000004547</v>
          </cell>
        </row>
        <row r="29">
          <cell r="F29" t="str">
            <v>野菜</v>
          </cell>
          <cell r="H29" t="str">
            <v xml:space="preserve"> 区画整理 A=</v>
          </cell>
          <cell r="I29">
            <v>4.4000000000000004</v>
          </cell>
          <cell r="K29" t="str">
            <v xml:space="preserve"> 区画整理 A=</v>
          </cell>
          <cell r="L29">
            <v>4.3</v>
          </cell>
          <cell r="N29" t="str">
            <v xml:space="preserve"> 区画整理 A=</v>
          </cell>
          <cell r="O29">
            <v>0.1</v>
          </cell>
          <cell r="Q29" t="str">
            <v xml:space="preserve"> 区画整理 A=</v>
          </cell>
          <cell r="R29">
            <v>5.2735593669694936E-16</v>
          </cell>
        </row>
        <row r="30">
          <cell r="B30">
            <v>9</v>
          </cell>
          <cell r="C30" t="str">
            <v>池原第二</v>
          </cell>
          <cell r="D30" t="str">
            <v>沖縄市</v>
          </cell>
          <cell r="E30">
            <v>10.1</v>
          </cell>
          <cell r="F30" t="str">
            <v>花キ</v>
          </cell>
          <cell r="G30" t="str">
            <v xml:space="preserve"> H7-H10</v>
          </cell>
          <cell r="H30" t="str">
            <v xml:space="preserve"> 畑 か ん A=</v>
          </cell>
          <cell r="I30">
            <v>4.4000000000000004</v>
          </cell>
          <cell r="J30">
            <v>302000</v>
          </cell>
          <cell r="K30" t="str">
            <v xml:space="preserve"> 畑 か ん A=</v>
          </cell>
          <cell r="L30">
            <v>4.3</v>
          </cell>
          <cell r="M30">
            <v>267000</v>
          </cell>
          <cell r="N30" t="str">
            <v xml:space="preserve"> 畑 か ん A=</v>
          </cell>
          <cell r="O30">
            <v>0.1</v>
          </cell>
          <cell r="P30">
            <v>35000</v>
          </cell>
          <cell r="Q30" t="str">
            <v xml:space="preserve"> 畑 か ん A=</v>
          </cell>
          <cell r="R30">
            <v>5.2735593669694936E-16</v>
          </cell>
          <cell r="S30">
            <v>0</v>
          </cell>
        </row>
        <row r="31">
          <cell r="F31" t="str">
            <v>野菜</v>
          </cell>
          <cell r="H31" t="str">
            <v xml:space="preserve"> 畑 か ん A=</v>
          </cell>
          <cell r="I31">
            <v>42.3</v>
          </cell>
          <cell r="K31" t="str">
            <v xml:space="preserve"> 畑 か ん A=</v>
          </cell>
          <cell r="L31">
            <v>0</v>
          </cell>
          <cell r="N31" t="str">
            <v xml:space="preserve"> 畑 か ん A=</v>
          </cell>
          <cell r="O31">
            <v>0</v>
          </cell>
          <cell r="Q31" t="str">
            <v xml:space="preserve"> 畑 か ん A=</v>
          </cell>
          <cell r="R31">
            <v>42.3</v>
          </cell>
        </row>
        <row r="32">
          <cell r="B32">
            <v>10</v>
          </cell>
          <cell r="C32" t="str">
            <v>四志</v>
          </cell>
          <cell r="D32" t="str">
            <v>粟国村</v>
          </cell>
          <cell r="E32">
            <v>42.3</v>
          </cell>
          <cell r="F32" t="str">
            <v>さとうきび 甘しょ</v>
          </cell>
          <cell r="G32" t="str">
            <v xml:space="preserve"> H7-H13</v>
          </cell>
          <cell r="H32" t="str">
            <v xml:space="preserve"> 区画整理 A=</v>
          </cell>
          <cell r="I32">
            <v>42.3</v>
          </cell>
          <cell r="J32">
            <v>1833000</v>
          </cell>
          <cell r="K32" t="str">
            <v xml:space="preserve"> 区画整理 A=</v>
          </cell>
          <cell r="L32">
            <v>22</v>
          </cell>
          <cell r="M32">
            <v>742150</v>
          </cell>
          <cell r="N32" t="str">
            <v xml:space="preserve"> 区画整理 A=</v>
          </cell>
          <cell r="O32">
            <v>6</v>
          </cell>
          <cell r="P32">
            <v>177000</v>
          </cell>
          <cell r="Q32" t="str">
            <v xml:space="preserve"> 区画整理 A=</v>
          </cell>
          <cell r="R32">
            <v>14.299999999999997</v>
          </cell>
          <cell r="S32">
            <v>913850</v>
          </cell>
        </row>
        <row r="33">
          <cell r="F33" t="str">
            <v>さとうきび</v>
          </cell>
          <cell r="H33" t="str">
            <v xml:space="preserve"> 農    道 L=</v>
          </cell>
          <cell r="I33">
            <v>750</v>
          </cell>
          <cell r="K33" t="str">
            <v xml:space="preserve"> 農    道 L=</v>
          </cell>
          <cell r="L33">
            <v>591.79999999999995</v>
          </cell>
          <cell r="N33" t="str">
            <v xml:space="preserve"> 農    道 L=</v>
          </cell>
          <cell r="O33">
            <v>158</v>
          </cell>
          <cell r="Q33" t="str">
            <v xml:space="preserve"> 農    道 L=</v>
          </cell>
          <cell r="R33">
            <v>0.20000000000004547</v>
          </cell>
        </row>
        <row r="34">
          <cell r="B34">
            <v>11</v>
          </cell>
          <cell r="C34" t="str">
            <v>久志</v>
          </cell>
          <cell r="D34" t="str">
            <v>名護市</v>
          </cell>
          <cell r="E34">
            <v>12.5</v>
          </cell>
          <cell r="F34" t="str">
            <v>パイン 野菜</v>
          </cell>
          <cell r="G34" t="str">
            <v xml:space="preserve"> H7-H12</v>
          </cell>
          <cell r="H34" t="str">
            <v xml:space="preserve"> 区画整理 A=</v>
          </cell>
          <cell r="I34">
            <v>12.5</v>
          </cell>
          <cell r="J34">
            <v>298300</v>
          </cell>
          <cell r="K34" t="str">
            <v xml:space="preserve"> 区画整理 A=</v>
          </cell>
          <cell r="L34">
            <v>10.6</v>
          </cell>
          <cell r="M34">
            <v>244450</v>
          </cell>
          <cell r="N34" t="str">
            <v xml:space="preserve"> 区画整理 A=</v>
          </cell>
          <cell r="O34">
            <v>0.7</v>
          </cell>
          <cell r="P34">
            <v>35000</v>
          </cell>
          <cell r="Q34" t="str">
            <v xml:space="preserve"> 区画整理 A=</v>
          </cell>
          <cell r="R34">
            <v>1.2000000000000004</v>
          </cell>
          <cell r="S34">
            <v>18850</v>
          </cell>
        </row>
        <row r="35">
          <cell r="F35" t="str">
            <v xml:space="preserve">さとうきび </v>
          </cell>
          <cell r="H35" t="str">
            <v xml:space="preserve"> 畑 か ん A=</v>
          </cell>
          <cell r="I35">
            <v>9.6</v>
          </cell>
          <cell r="K35" t="str">
            <v xml:space="preserve"> 畑 か ん A=</v>
          </cell>
          <cell r="L35">
            <v>0</v>
          </cell>
          <cell r="N35" t="str">
            <v xml:space="preserve"> 畑 か ん A=</v>
          </cell>
          <cell r="O35">
            <v>7.2</v>
          </cell>
          <cell r="Q35" t="str">
            <v xml:space="preserve"> 畑 か ん A=</v>
          </cell>
          <cell r="R35">
            <v>2.3999999999999995</v>
          </cell>
        </row>
        <row r="36">
          <cell r="B36">
            <v>12</v>
          </cell>
          <cell r="C36" t="str">
            <v>諸見</v>
          </cell>
          <cell r="D36" t="str">
            <v>伊是名村</v>
          </cell>
          <cell r="E36">
            <v>19.399999999999999</v>
          </cell>
          <cell r="F36" t="str">
            <v>スイカ</v>
          </cell>
          <cell r="G36" t="str">
            <v xml:space="preserve"> H8-H12</v>
          </cell>
          <cell r="H36" t="str">
            <v xml:space="preserve"> 農    道 L=</v>
          </cell>
          <cell r="I36">
            <v>1820</v>
          </cell>
          <cell r="J36">
            <v>541000</v>
          </cell>
          <cell r="K36" t="str">
            <v xml:space="preserve"> 農    道 L=</v>
          </cell>
          <cell r="L36">
            <v>0</v>
          </cell>
          <cell r="M36">
            <v>149000</v>
          </cell>
          <cell r="N36" t="str">
            <v xml:space="preserve"> 農    道 L=</v>
          </cell>
          <cell r="O36">
            <v>520</v>
          </cell>
          <cell r="P36">
            <v>164002</v>
          </cell>
          <cell r="Q36" t="str">
            <v xml:space="preserve"> 農    道 L=</v>
          </cell>
          <cell r="R36">
            <v>1300</v>
          </cell>
          <cell r="S36">
            <v>227998</v>
          </cell>
        </row>
        <row r="37">
          <cell r="F37" t="str">
            <v>さとうきび 野菜</v>
          </cell>
          <cell r="H37" t="str">
            <v xml:space="preserve"> 客      土 A=</v>
          </cell>
          <cell r="I37">
            <v>23.1</v>
          </cell>
          <cell r="K37" t="str">
            <v xml:space="preserve"> 客      土 A=</v>
          </cell>
          <cell r="L37">
            <v>0</v>
          </cell>
          <cell r="N37" t="str">
            <v xml:space="preserve"> 客      土 A=</v>
          </cell>
          <cell r="O37">
            <v>0</v>
          </cell>
          <cell r="Q37" t="str">
            <v xml:space="preserve"> 客      土 A=</v>
          </cell>
          <cell r="R37">
            <v>23.1</v>
          </cell>
        </row>
        <row r="38">
          <cell r="B38">
            <v>13</v>
          </cell>
          <cell r="C38" t="str">
            <v>米須西</v>
          </cell>
          <cell r="D38" t="str">
            <v>糸満市</v>
          </cell>
          <cell r="E38">
            <v>32.200000000000003</v>
          </cell>
          <cell r="F38" t="str">
            <v>葉たばこ</v>
          </cell>
          <cell r="G38" t="str">
            <v xml:space="preserve"> H9-H13</v>
          </cell>
          <cell r="H38" t="str">
            <v xml:space="preserve"> 区画整理 A=</v>
          </cell>
          <cell r="I38">
            <v>32.200000000000003</v>
          </cell>
          <cell r="J38">
            <v>840000</v>
          </cell>
          <cell r="K38" t="str">
            <v xml:space="preserve"> 区画整理 A=</v>
          </cell>
          <cell r="L38">
            <v>0</v>
          </cell>
          <cell r="M38">
            <v>28000</v>
          </cell>
          <cell r="N38" t="str">
            <v xml:space="preserve"> 区画整理 A=</v>
          </cell>
          <cell r="O38">
            <v>1</v>
          </cell>
          <cell r="P38">
            <v>23860</v>
          </cell>
          <cell r="Q38" t="str">
            <v xml:space="preserve"> 区画整理 A=</v>
          </cell>
          <cell r="R38">
            <v>31.200000000000003</v>
          </cell>
          <cell r="S38">
            <v>788140</v>
          </cell>
        </row>
        <row r="39">
          <cell r="F39" t="str">
            <v>さとうきび 野菜</v>
          </cell>
          <cell r="H39" t="str">
            <v xml:space="preserve"> 畑 か ん A=</v>
          </cell>
          <cell r="I39">
            <v>21.9</v>
          </cell>
          <cell r="K39" t="str">
            <v xml:space="preserve"> 畑 か ん A=</v>
          </cell>
          <cell r="L39">
            <v>0</v>
          </cell>
          <cell r="N39" t="str">
            <v xml:space="preserve"> 畑 か ん A=</v>
          </cell>
          <cell r="O39">
            <v>0</v>
          </cell>
          <cell r="Q39" t="str">
            <v xml:space="preserve"> 畑 か ん A=</v>
          </cell>
          <cell r="R39">
            <v>21.9</v>
          </cell>
        </row>
        <row r="40">
          <cell r="B40">
            <v>14</v>
          </cell>
          <cell r="C40" t="str">
            <v>皆愛北</v>
          </cell>
          <cell r="D40" t="str">
            <v>下地町</v>
          </cell>
          <cell r="E40">
            <v>21.9</v>
          </cell>
          <cell r="F40" t="str">
            <v>葉たばこ</v>
          </cell>
          <cell r="G40" t="str">
            <v xml:space="preserve"> H9-H12</v>
          </cell>
          <cell r="H40" t="str">
            <v xml:space="preserve"> 区画整理 A=</v>
          </cell>
          <cell r="I40">
            <v>21.9</v>
          </cell>
          <cell r="J40">
            <v>578000</v>
          </cell>
          <cell r="K40" t="str">
            <v xml:space="preserve"> 区画整理 A=</v>
          </cell>
          <cell r="L40">
            <v>0</v>
          </cell>
          <cell r="M40">
            <v>34000</v>
          </cell>
          <cell r="N40" t="str">
            <v xml:space="preserve"> 区画整理 A=</v>
          </cell>
          <cell r="O40">
            <v>10.5</v>
          </cell>
          <cell r="P40">
            <v>104760</v>
          </cell>
          <cell r="Q40" t="str">
            <v xml:space="preserve"> 区画整理 A=</v>
          </cell>
          <cell r="R40">
            <v>11.399999999999999</v>
          </cell>
          <cell r="S40">
            <v>439240</v>
          </cell>
        </row>
        <row r="41">
          <cell r="F41" t="str">
            <v xml:space="preserve">さとうきび </v>
          </cell>
          <cell r="H41" t="str">
            <v xml:space="preserve"> 客      土 A=</v>
          </cell>
          <cell r="I41">
            <v>17.100000000000001</v>
          </cell>
          <cell r="K41" t="str">
            <v xml:space="preserve"> 客      土 A=</v>
          </cell>
          <cell r="L41">
            <v>0</v>
          </cell>
          <cell r="N41" t="str">
            <v xml:space="preserve"> 客      土 A=</v>
          </cell>
          <cell r="O41">
            <v>2.6</v>
          </cell>
          <cell r="Q41" t="str">
            <v xml:space="preserve"> 客      土 A=</v>
          </cell>
          <cell r="R41">
            <v>14.500000000000002</v>
          </cell>
        </row>
        <row r="42">
          <cell r="B42">
            <v>15</v>
          </cell>
          <cell r="C42" t="str">
            <v>南口原</v>
          </cell>
          <cell r="D42" t="str">
            <v>多良間村</v>
          </cell>
          <cell r="E42">
            <v>17.100000000000001</v>
          </cell>
          <cell r="F42" t="str">
            <v>葉たばこ</v>
          </cell>
          <cell r="G42" t="str">
            <v xml:space="preserve"> H9-H12</v>
          </cell>
          <cell r="H42" t="str">
            <v xml:space="preserve"> 区画整理 A=</v>
          </cell>
          <cell r="I42">
            <v>17.100000000000001</v>
          </cell>
          <cell r="J42">
            <v>578000</v>
          </cell>
          <cell r="K42" t="str">
            <v xml:space="preserve"> 区画整理 A=</v>
          </cell>
          <cell r="L42">
            <v>0</v>
          </cell>
          <cell r="M42">
            <v>20000</v>
          </cell>
          <cell r="N42" t="str">
            <v xml:space="preserve"> 区画整理 A=</v>
          </cell>
          <cell r="O42">
            <v>2.6</v>
          </cell>
          <cell r="P42">
            <v>85000</v>
          </cell>
          <cell r="Q42" t="str">
            <v xml:space="preserve"> 区画整理 A=</v>
          </cell>
          <cell r="R42">
            <v>14.500000000000002</v>
          </cell>
          <cell r="S42">
            <v>473000</v>
          </cell>
        </row>
        <row r="44">
          <cell r="C44" t="str">
            <v>小  計</v>
          </cell>
          <cell r="E44">
            <v>323.90000000000003</v>
          </cell>
          <cell r="H44" t="str">
            <v xml:space="preserve"> 整備面積</v>
          </cell>
          <cell r="I44">
            <v>265.7</v>
          </cell>
          <cell r="J44">
            <v>9586700</v>
          </cell>
          <cell r="K44" t="str">
            <v xml:space="preserve"> 整備面積</v>
          </cell>
          <cell r="L44">
            <v>143.20000000000002</v>
          </cell>
          <cell r="M44">
            <v>5320054</v>
          </cell>
          <cell r="N44" t="str">
            <v xml:space="preserve"> 整備面積</v>
          </cell>
          <cell r="O44">
            <v>29.6</v>
          </cell>
          <cell r="P44">
            <v>1015461</v>
          </cell>
          <cell r="Q44" t="str">
            <v xml:space="preserve"> 整備面積</v>
          </cell>
          <cell r="R44">
            <v>92.9</v>
          </cell>
          <cell r="S44">
            <v>3251185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水環境"/>
      <sheetName val="県かん（２次補正後）"/>
      <sheetName val="県かん（補正後） No1 (訂正)"/>
      <sheetName val="県かん（補正後） No1"/>
      <sheetName val="県かん（補正後）"/>
      <sheetName val="県かん（当初）"/>
      <sheetName val="全体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県営かんがい排水事業</v>
          </cell>
        </row>
        <row r="3">
          <cell r="E3" t="str">
            <v>当初予算額</v>
          </cell>
          <cell r="G3" t="str">
            <v>農地水利課</v>
          </cell>
          <cell r="M3" t="str">
            <v>北部農林土木事務所</v>
          </cell>
          <cell r="R3" t="str">
            <v>中部農林土木事務所</v>
          </cell>
          <cell r="X3" t="str">
            <v>南部農林と僕事務所</v>
          </cell>
          <cell r="AC3" t="str">
            <v>宮古支庁農業水産整備課</v>
          </cell>
          <cell r="AH3" t="str">
            <v>八重山支庁農業水産整備課</v>
          </cell>
        </row>
        <row r="4">
          <cell r="G4" t="str">
            <v>1/4半期</v>
          </cell>
          <cell r="I4" t="str">
            <v>2/4半期</v>
          </cell>
          <cell r="J4" t="str">
            <v>3/4半期</v>
          </cell>
          <cell r="K4" t="str">
            <v>4/4半期</v>
          </cell>
          <cell r="L4" t="str">
            <v>計</v>
          </cell>
          <cell r="M4" t="str">
            <v>1/4半期</v>
          </cell>
          <cell r="N4" t="str">
            <v>2/4半期</v>
          </cell>
          <cell r="O4" t="str">
            <v>3/4半期</v>
          </cell>
          <cell r="P4" t="str">
            <v>4/4半期</v>
          </cell>
          <cell r="Q4" t="str">
            <v>計</v>
          </cell>
          <cell r="R4" t="str">
            <v>1/4半期</v>
          </cell>
          <cell r="T4" t="str">
            <v>2/4半期</v>
          </cell>
          <cell r="U4" t="str">
            <v>3/4半期</v>
          </cell>
          <cell r="V4" t="str">
            <v>4/4半期</v>
          </cell>
          <cell r="W4" t="str">
            <v>計</v>
          </cell>
          <cell r="X4" t="str">
            <v>1/4半期</v>
          </cell>
          <cell r="Y4" t="str">
            <v>2/4半期</v>
          </cell>
          <cell r="Z4" t="str">
            <v>3/4半期</v>
          </cell>
          <cell r="AA4" t="str">
            <v>4/4半期</v>
          </cell>
          <cell r="AB4" t="str">
            <v>計</v>
          </cell>
          <cell r="AC4" t="str">
            <v>1/4半期</v>
          </cell>
          <cell r="AD4" t="str">
            <v>2/4半期</v>
          </cell>
          <cell r="AE4" t="str">
            <v>3/4半期</v>
          </cell>
          <cell r="AF4" t="str">
            <v>4/4半期</v>
          </cell>
          <cell r="AG4" t="str">
            <v>計</v>
          </cell>
          <cell r="AH4" t="str">
            <v>1/4半期</v>
          </cell>
          <cell r="AI4" t="str">
            <v>2/4半期</v>
          </cell>
          <cell r="AJ4" t="str">
            <v>3/4半期</v>
          </cell>
          <cell r="AK4" t="str">
            <v>4/4半期</v>
          </cell>
          <cell r="AL4" t="str">
            <v>計</v>
          </cell>
        </row>
        <row r="5">
          <cell r="D5" t="str">
            <v>委託料</v>
          </cell>
        </row>
        <row r="6">
          <cell r="F6">
            <v>492850</v>
          </cell>
          <cell r="G6">
            <v>41013</v>
          </cell>
          <cell r="I6">
            <v>-3000</v>
          </cell>
          <cell r="L6">
            <v>38013</v>
          </cell>
          <cell r="M6">
            <v>63537</v>
          </cell>
          <cell r="Q6">
            <v>63537</v>
          </cell>
          <cell r="R6">
            <v>192400</v>
          </cell>
          <cell r="W6">
            <v>192400</v>
          </cell>
          <cell r="X6">
            <v>125250</v>
          </cell>
          <cell r="AB6">
            <v>125250</v>
          </cell>
          <cell r="AC6">
            <v>52650</v>
          </cell>
          <cell r="AG6">
            <v>52650</v>
          </cell>
          <cell r="AH6">
            <v>18000</v>
          </cell>
          <cell r="AI6">
            <v>3000</v>
          </cell>
          <cell r="AL6">
            <v>21000</v>
          </cell>
        </row>
        <row r="7">
          <cell r="G7">
            <v>35886</v>
          </cell>
          <cell r="I7">
            <v>35978</v>
          </cell>
          <cell r="M7">
            <v>35886</v>
          </cell>
          <cell r="R7">
            <v>35886</v>
          </cell>
          <cell r="X7">
            <v>35886</v>
          </cell>
          <cell r="AC7">
            <v>35886</v>
          </cell>
          <cell r="AH7">
            <v>35886</v>
          </cell>
          <cell r="AI7">
            <v>35978</v>
          </cell>
        </row>
        <row r="11">
          <cell r="F11">
            <v>492850</v>
          </cell>
        </row>
        <row r="12">
          <cell r="E12" t="str">
            <v>ﾁｪｯｸ</v>
          </cell>
          <cell r="F12">
            <v>0</v>
          </cell>
        </row>
        <row r="13">
          <cell r="D13" t="str">
            <v>工事請負費</v>
          </cell>
        </row>
        <row r="14">
          <cell r="F14">
            <v>4148651</v>
          </cell>
          <cell r="G14">
            <v>2555230</v>
          </cell>
          <cell r="H14">
            <v>-8400</v>
          </cell>
          <cell r="I14">
            <v>-139471</v>
          </cell>
          <cell r="L14">
            <v>2407359</v>
          </cell>
          <cell r="M14">
            <v>34715</v>
          </cell>
          <cell r="N14">
            <v>139471</v>
          </cell>
          <cell r="Q14">
            <v>174186</v>
          </cell>
          <cell r="R14">
            <v>38600</v>
          </cell>
          <cell r="S14">
            <v>8400</v>
          </cell>
          <cell r="W14">
            <v>47000</v>
          </cell>
          <cell r="X14">
            <v>0</v>
          </cell>
          <cell r="AB14">
            <v>0</v>
          </cell>
          <cell r="AC14">
            <v>1187298</v>
          </cell>
          <cell r="AG14">
            <v>1187298</v>
          </cell>
          <cell r="AH14">
            <v>332808</v>
          </cell>
          <cell r="AL14">
            <v>332808</v>
          </cell>
        </row>
        <row r="15">
          <cell r="G15">
            <v>35886</v>
          </cell>
          <cell r="H15">
            <v>35900</v>
          </cell>
          <cell r="I15">
            <v>35978</v>
          </cell>
          <cell r="M15">
            <v>35886</v>
          </cell>
          <cell r="N15">
            <v>35978</v>
          </cell>
          <cell r="R15">
            <v>35886</v>
          </cell>
          <cell r="S15">
            <v>35900</v>
          </cell>
          <cell r="X15">
            <v>35886</v>
          </cell>
          <cell r="AC15">
            <v>35886</v>
          </cell>
          <cell r="AH15">
            <v>35886</v>
          </cell>
        </row>
        <row r="19">
          <cell r="F19">
            <v>4148651</v>
          </cell>
        </row>
        <row r="20">
          <cell r="E20" t="str">
            <v>ﾁｪｯｸ</v>
          </cell>
          <cell r="F20">
            <v>0</v>
          </cell>
        </row>
        <row r="21">
          <cell r="D21" t="str">
            <v>公有財産購入費</v>
          </cell>
        </row>
        <row r="22">
          <cell r="F22">
            <v>107900</v>
          </cell>
          <cell r="G22">
            <v>28978</v>
          </cell>
          <cell r="L22">
            <v>28978</v>
          </cell>
          <cell r="M22">
            <v>1122</v>
          </cell>
          <cell r="Q22">
            <v>1122</v>
          </cell>
          <cell r="R22">
            <v>0</v>
          </cell>
          <cell r="W22">
            <v>0</v>
          </cell>
          <cell r="X22">
            <v>40000</v>
          </cell>
          <cell r="AB22">
            <v>40000</v>
          </cell>
          <cell r="AC22">
            <v>36400</v>
          </cell>
          <cell r="AG22">
            <v>36400</v>
          </cell>
          <cell r="AH22">
            <v>1400</v>
          </cell>
          <cell r="AL22">
            <v>1400</v>
          </cell>
        </row>
        <row r="23">
          <cell r="G23">
            <v>35886</v>
          </cell>
          <cell r="M23">
            <v>35886</v>
          </cell>
          <cell r="R23">
            <v>35886</v>
          </cell>
          <cell r="X23">
            <v>35886</v>
          </cell>
          <cell r="AC23">
            <v>35886</v>
          </cell>
          <cell r="AH23">
            <v>35886</v>
          </cell>
        </row>
        <row r="27">
          <cell r="F27">
            <v>107900</v>
          </cell>
        </row>
        <row r="28">
          <cell r="E28" t="str">
            <v>ﾁｪｯｸ</v>
          </cell>
          <cell r="F28">
            <v>0</v>
          </cell>
        </row>
        <row r="29">
          <cell r="D29" t="str">
            <v>補償補償及び賠償金</v>
          </cell>
        </row>
        <row r="30">
          <cell r="F30">
            <v>122972</v>
          </cell>
          <cell r="G30">
            <v>29000</v>
          </cell>
          <cell r="L30">
            <v>29000</v>
          </cell>
          <cell r="M30">
            <v>3550</v>
          </cell>
          <cell r="Q30">
            <v>3550</v>
          </cell>
          <cell r="R30">
            <v>3550</v>
          </cell>
          <cell r="W30">
            <v>3550</v>
          </cell>
          <cell r="X30">
            <v>64000</v>
          </cell>
          <cell r="AB30">
            <v>64000</v>
          </cell>
          <cell r="AC30">
            <v>21372</v>
          </cell>
          <cell r="AG30">
            <v>21372</v>
          </cell>
          <cell r="AH30">
            <v>1500</v>
          </cell>
          <cell r="AL30">
            <v>1500</v>
          </cell>
        </row>
        <row r="31">
          <cell r="G31">
            <v>35886</v>
          </cell>
          <cell r="M31">
            <v>35886</v>
          </cell>
          <cell r="R31">
            <v>35886</v>
          </cell>
          <cell r="X31">
            <v>35886</v>
          </cell>
          <cell r="AC31">
            <v>35886</v>
          </cell>
          <cell r="AH31">
            <v>35886</v>
          </cell>
        </row>
        <row r="35">
          <cell r="F35">
            <v>122972</v>
          </cell>
        </row>
        <row r="36">
          <cell r="E36" t="str">
            <v>ﾁｪｯｸ</v>
          </cell>
          <cell r="F36">
            <v>0</v>
          </cell>
        </row>
        <row r="38">
          <cell r="F38">
            <v>4872373</v>
          </cell>
        </row>
        <row r="39">
          <cell r="F39">
            <v>36115.651754513892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H13概算-1"/>
      <sheetName val="H13概算-2"/>
      <sheetName val="H13地区別調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収支精算書"/>
      <sheetName val="検査調書"/>
      <sheetName val="管理台帳"/>
      <sheetName val="H13ほ場担い手(調書)"/>
      <sheetName val="基盤表紙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（第3護岸（取付部）"/>
      <sheetName val="土量平均 （第3護岸(取付部)）"/>
      <sheetName val="数量計算"/>
      <sheetName val="数量総括（第3護岸）"/>
      <sheetName val="土量平均 （第3護岸）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工事内訳"/>
      <sheetName val="変更案分"/>
      <sheetName val="工事内訳"/>
      <sheetName val="按分実施"/>
      <sheetName val="特記数量"/>
      <sheetName val="数量総括"/>
      <sheetName val="土量平均  "/>
      <sheetName val="曳航費(浚渫船）"/>
      <sheetName val="曳航費(台船）"/>
      <sheetName val="曳航費(起重機船）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036F-106C-488F-9865-72443CD5BF98}">
  <sheetPr>
    <tabColor rgb="FFFFFF00"/>
    <pageSetUpPr fitToPage="1"/>
  </sheetPr>
  <dimension ref="A1:I68"/>
  <sheetViews>
    <sheetView tabSelected="1" view="pageLayout" zoomScaleNormal="115" zoomScaleSheetLayoutView="115" workbookViewId="0">
      <selection activeCell="D3" sqref="D3:I3"/>
    </sheetView>
  </sheetViews>
  <sheetFormatPr defaultColWidth="7.77734375" defaultRowHeight="18.8" x14ac:dyDescent="0.2"/>
  <cols>
    <col min="1" max="1" width="6.6640625" style="1" customWidth="1"/>
    <col min="2" max="2" width="10.109375" style="1" customWidth="1"/>
    <col min="3" max="3" width="17" style="1" customWidth="1"/>
    <col min="4" max="4" width="44" style="1" customWidth="1"/>
    <col min="5" max="6" width="6.33203125" style="2" customWidth="1"/>
    <col min="7" max="7" width="11.33203125" style="1" customWidth="1"/>
    <col min="8" max="8" width="12.6640625" style="1" customWidth="1"/>
    <col min="9" max="9" width="16.44140625" style="1" customWidth="1"/>
    <col min="10" max="253" width="9" style="1" customWidth="1"/>
    <col min="254" max="255" width="7.77734375" style="1"/>
    <col min="256" max="256" width="10.109375" style="1" customWidth="1"/>
    <col min="257" max="257" width="14" style="1" customWidth="1"/>
    <col min="258" max="258" width="47.88671875" style="1" customWidth="1"/>
    <col min="259" max="259" width="5.77734375" style="1" customWidth="1"/>
    <col min="260" max="260" width="5.6640625" style="1" customWidth="1"/>
    <col min="261" max="263" width="10.109375" style="1" customWidth="1"/>
    <col min="264" max="264" width="18.88671875" style="1" customWidth="1"/>
    <col min="265" max="509" width="9" style="1" customWidth="1"/>
    <col min="510" max="511" width="7.77734375" style="1"/>
    <col min="512" max="512" width="10.109375" style="1" customWidth="1"/>
    <col min="513" max="513" width="14" style="1" customWidth="1"/>
    <col min="514" max="514" width="47.88671875" style="1" customWidth="1"/>
    <col min="515" max="515" width="5.77734375" style="1" customWidth="1"/>
    <col min="516" max="516" width="5.6640625" style="1" customWidth="1"/>
    <col min="517" max="519" width="10.109375" style="1" customWidth="1"/>
    <col min="520" max="520" width="18.88671875" style="1" customWidth="1"/>
    <col min="521" max="765" width="9" style="1" customWidth="1"/>
    <col min="766" max="767" width="7.77734375" style="1"/>
    <col min="768" max="768" width="10.109375" style="1" customWidth="1"/>
    <col min="769" max="769" width="14" style="1" customWidth="1"/>
    <col min="770" max="770" width="47.88671875" style="1" customWidth="1"/>
    <col min="771" max="771" width="5.77734375" style="1" customWidth="1"/>
    <col min="772" max="772" width="5.6640625" style="1" customWidth="1"/>
    <col min="773" max="775" width="10.109375" style="1" customWidth="1"/>
    <col min="776" max="776" width="18.88671875" style="1" customWidth="1"/>
    <col min="777" max="1021" width="9" style="1" customWidth="1"/>
    <col min="1022" max="1023" width="7.77734375" style="1"/>
    <col min="1024" max="1024" width="10.109375" style="1" customWidth="1"/>
    <col min="1025" max="1025" width="14" style="1" customWidth="1"/>
    <col min="1026" max="1026" width="47.88671875" style="1" customWidth="1"/>
    <col min="1027" max="1027" width="5.77734375" style="1" customWidth="1"/>
    <col min="1028" max="1028" width="5.6640625" style="1" customWidth="1"/>
    <col min="1029" max="1031" width="10.109375" style="1" customWidth="1"/>
    <col min="1032" max="1032" width="18.88671875" style="1" customWidth="1"/>
    <col min="1033" max="1277" width="9" style="1" customWidth="1"/>
    <col min="1278" max="1279" width="7.77734375" style="1"/>
    <col min="1280" max="1280" width="10.109375" style="1" customWidth="1"/>
    <col min="1281" max="1281" width="14" style="1" customWidth="1"/>
    <col min="1282" max="1282" width="47.88671875" style="1" customWidth="1"/>
    <col min="1283" max="1283" width="5.77734375" style="1" customWidth="1"/>
    <col min="1284" max="1284" width="5.6640625" style="1" customWidth="1"/>
    <col min="1285" max="1287" width="10.109375" style="1" customWidth="1"/>
    <col min="1288" max="1288" width="18.88671875" style="1" customWidth="1"/>
    <col min="1289" max="1533" width="9" style="1" customWidth="1"/>
    <col min="1534" max="1535" width="7.77734375" style="1"/>
    <col min="1536" max="1536" width="10.109375" style="1" customWidth="1"/>
    <col min="1537" max="1537" width="14" style="1" customWidth="1"/>
    <col min="1538" max="1538" width="47.88671875" style="1" customWidth="1"/>
    <col min="1539" max="1539" width="5.77734375" style="1" customWidth="1"/>
    <col min="1540" max="1540" width="5.6640625" style="1" customWidth="1"/>
    <col min="1541" max="1543" width="10.109375" style="1" customWidth="1"/>
    <col min="1544" max="1544" width="18.88671875" style="1" customWidth="1"/>
    <col min="1545" max="1789" width="9" style="1" customWidth="1"/>
    <col min="1790" max="1791" width="7.77734375" style="1"/>
    <col min="1792" max="1792" width="10.109375" style="1" customWidth="1"/>
    <col min="1793" max="1793" width="14" style="1" customWidth="1"/>
    <col min="1794" max="1794" width="47.88671875" style="1" customWidth="1"/>
    <col min="1795" max="1795" width="5.77734375" style="1" customWidth="1"/>
    <col min="1796" max="1796" width="5.6640625" style="1" customWidth="1"/>
    <col min="1797" max="1799" width="10.109375" style="1" customWidth="1"/>
    <col min="1800" max="1800" width="18.88671875" style="1" customWidth="1"/>
    <col min="1801" max="2045" width="9" style="1" customWidth="1"/>
    <col min="2046" max="2047" width="7.77734375" style="1"/>
    <col min="2048" max="2048" width="10.109375" style="1" customWidth="1"/>
    <col min="2049" max="2049" width="14" style="1" customWidth="1"/>
    <col min="2050" max="2050" width="47.88671875" style="1" customWidth="1"/>
    <col min="2051" max="2051" width="5.77734375" style="1" customWidth="1"/>
    <col min="2052" max="2052" width="5.6640625" style="1" customWidth="1"/>
    <col min="2053" max="2055" width="10.109375" style="1" customWidth="1"/>
    <col min="2056" max="2056" width="18.88671875" style="1" customWidth="1"/>
    <col min="2057" max="2301" width="9" style="1" customWidth="1"/>
    <col min="2302" max="2303" width="7.77734375" style="1"/>
    <col min="2304" max="2304" width="10.109375" style="1" customWidth="1"/>
    <col min="2305" max="2305" width="14" style="1" customWidth="1"/>
    <col min="2306" max="2306" width="47.88671875" style="1" customWidth="1"/>
    <col min="2307" max="2307" width="5.77734375" style="1" customWidth="1"/>
    <col min="2308" max="2308" width="5.6640625" style="1" customWidth="1"/>
    <col min="2309" max="2311" width="10.109375" style="1" customWidth="1"/>
    <col min="2312" max="2312" width="18.88671875" style="1" customWidth="1"/>
    <col min="2313" max="2557" width="9" style="1" customWidth="1"/>
    <col min="2558" max="2559" width="7.77734375" style="1"/>
    <col min="2560" max="2560" width="10.109375" style="1" customWidth="1"/>
    <col min="2561" max="2561" width="14" style="1" customWidth="1"/>
    <col min="2562" max="2562" width="47.88671875" style="1" customWidth="1"/>
    <col min="2563" max="2563" width="5.77734375" style="1" customWidth="1"/>
    <col min="2564" max="2564" width="5.6640625" style="1" customWidth="1"/>
    <col min="2565" max="2567" width="10.109375" style="1" customWidth="1"/>
    <col min="2568" max="2568" width="18.88671875" style="1" customWidth="1"/>
    <col min="2569" max="2813" width="9" style="1" customWidth="1"/>
    <col min="2814" max="2815" width="7.77734375" style="1"/>
    <col min="2816" max="2816" width="10.109375" style="1" customWidth="1"/>
    <col min="2817" max="2817" width="14" style="1" customWidth="1"/>
    <col min="2818" max="2818" width="47.88671875" style="1" customWidth="1"/>
    <col min="2819" max="2819" width="5.77734375" style="1" customWidth="1"/>
    <col min="2820" max="2820" width="5.6640625" style="1" customWidth="1"/>
    <col min="2821" max="2823" width="10.109375" style="1" customWidth="1"/>
    <col min="2824" max="2824" width="18.88671875" style="1" customWidth="1"/>
    <col min="2825" max="3069" width="9" style="1" customWidth="1"/>
    <col min="3070" max="3071" width="7.77734375" style="1"/>
    <col min="3072" max="3072" width="10.109375" style="1" customWidth="1"/>
    <col min="3073" max="3073" width="14" style="1" customWidth="1"/>
    <col min="3074" max="3074" width="47.88671875" style="1" customWidth="1"/>
    <col min="3075" max="3075" width="5.77734375" style="1" customWidth="1"/>
    <col min="3076" max="3076" width="5.6640625" style="1" customWidth="1"/>
    <col min="3077" max="3079" width="10.109375" style="1" customWidth="1"/>
    <col min="3080" max="3080" width="18.88671875" style="1" customWidth="1"/>
    <col min="3081" max="3325" width="9" style="1" customWidth="1"/>
    <col min="3326" max="3327" width="7.77734375" style="1"/>
    <col min="3328" max="3328" width="10.109375" style="1" customWidth="1"/>
    <col min="3329" max="3329" width="14" style="1" customWidth="1"/>
    <col min="3330" max="3330" width="47.88671875" style="1" customWidth="1"/>
    <col min="3331" max="3331" width="5.77734375" style="1" customWidth="1"/>
    <col min="3332" max="3332" width="5.6640625" style="1" customWidth="1"/>
    <col min="3333" max="3335" width="10.109375" style="1" customWidth="1"/>
    <col min="3336" max="3336" width="18.88671875" style="1" customWidth="1"/>
    <col min="3337" max="3581" width="9" style="1" customWidth="1"/>
    <col min="3582" max="3583" width="7.77734375" style="1"/>
    <col min="3584" max="3584" width="10.109375" style="1" customWidth="1"/>
    <col min="3585" max="3585" width="14" style="1" customWidth="1"/>
    <col min="3586" max="3586" width="47.88671875" style="1" customWidth="1"/>
    <col min="3587" max="3587" width="5.77734375" style="1" customWidth="1"/>
    <col min="3588" max="3588" width="5.6640625" style="1" customWidth="1"/>
    <col min="3589" max="3591" width="10.109375" style="1" customWidth="1"/>
    <col min="3592" max="3592" width="18.88671875" style="1" customWidth="1"/>
    <col min="3593" max="3837" width="9" style="1" customWidth="1"/>
    <col min="3838" max="3839" width="7.77734375" style="1"/>
    <col min="3840" max="3840" width="10.109375" style="1" customWidth="1"/>
    <col min="3841" max="3841" width="14" style="1" customWidth="1"/>
    <col min="3842" max="3842" width="47.88671875" style="1" customWidth="1"/>
    <col min="3843" max="3843" width="5.77734375" style="1" customWidth="1"/>
    <col min="3844" max="3844" width="5.6640625" style="1" customWidth="1"/>
    <col min="3845" max="3847" width="10.109375" style="1" customWidth="1"/>
    <col min="3848" max="3848" width="18.88671875" style="1" customWidth="1"/>
    <col min="3849" max="4093" width="9" style="1" customWidth="1"/>
    <col min="4094" max="4095" width="7.77734375" style="1"/>
    <col min="4096" max="4096" width="10.109375" style="1" customWidth="1"/>
    <col min="4097" max="4097" width="14" style="1" customWidth="1"/>
    <col min="4098" max="4098" width="47.88671875" style="1" customWidth="1"/>
    <col min="4099" max="4099" width="5.77734375" style="1" customWidth="1"/>
    <col min="4100" max="4100" width="5.6640625" style="1" customWidth="1"/>
    <col min="4101" max="4103" width="10.109375" style="1" customWidth="1"/>
    <col min="4104" max="4104" width="18.88671875" style="1" customWidth="1"/>
    <col min="4105" max="4349" width="9" style="1" customWidth="1"/>
    <col min="4350" max="4351" width="7.77734375" style="1"/>
    <col min="4352" max="4352" width="10.109375" style="1" customWidth="1"/>
    <col min="4353" max="4353" width="14" style="1" customWidth="1"/>
    <col min="4354" max="4354" width="47.88671875" style="1" customWidth="1"/>
    <col min="4355" max="4355" width="5.77734375" style="1" customWidth="1"/>
    <col min="4356" max="4356" width="5.6640625" style="1" customWidth="1"/>
    <col min="4357" max="4359" width="10.109375" style="1" customWidth="1"/>
    <col min="4360" max="4360" width="18.88671875" style="1" customWidth="1"/>
    <col min="4361" max="4605" width="9" style="1" customWidth="1"/>
    <col min="4606" max="4607" width="7.77734375" style="1"/>
    <col min="4608" max="4608" width="10.109375" style="1" customWidth="1"/>
    <col min="4609" max="4609" width="14" style="1" customWidth="1"/>
    <col min="4610" max="4610" width="47.88671875" style="1" customWidth="1"/>
    <col min="4611" max="4611" width="5.77734375" style="1" customWidth="1"/>
    <col min="4612" max="4612" width="5.6640625" style="1" customWidth="1"/>
    <col min="4613" max="4615" width="10.109375" style="1" customWidth="1"/>
    <col min="4616" max="4616" width="18.88671875" style="1" customWidth="1"/>
    <col min="4617" max="4861" width="9" style="1" customWidth="1"/>
    <col min="4862" max="4863" width="7.77734375" style="1"/>
    <col min="4864" max="4864" width="10.109375" style="1" customWidth="1"/>
    <col min="4865" max="4865" width="14" style="1" customWidth="1"/>
    <col min="4866" max="4866" width="47.88671875" style="1" customWidth="1"/>
    <col min="4867" max="4867" width="5.77734375" style="1" customWidth="1"/>
    <col min="4868" max="4868" width="5.6640625" style="1" customWidth="1"/>
    <col min="4869" max="4871" width="10.109375" style="1" customWidth="1"/>
    <col min="4872" max="4872" width="18.88671875" style="1" customWidth="1"/>
    <col min="4873" max="5117" width="9" style="1" customWidth="1"/>
    <col min="5118" max="5119" width="7.77734375" style="1"/>
    <col min="5120" max="5120" width="10.109375" style="1" customWidth="1"/>
    <col min="5121" max="5121" width="14" style="1" customWidth="1"/>
    <col min="5122" max="5122" width="47.88671875" style="1" customWidth="1"/>
    <col min="5123" max="5123" width="5.77734375" style="1" customWidth="1"/>
    <col min="5124" max="5124" width="5.6640625" style="1" customWidth="1"/>
    <col min="5125" max="5127" width="10.109375" style="1" customWidth="1"/>
    <col min="5128" max="5128" width="18.88671875" style="1" customWidth="1"/>
    <col min="5129" max="5373" width="9" style="1" customWidth="1"/>
    <col min="5374" max="5375" width="7.77734375" style="1"/>
    <col min="5376" max="5376" width="10.109375" style="1" customWidth="1"/>
    <col min="5377" max="5377" width="14" style="1" customWidth="1"/>
    <col min="5378" max="5378" width="47.88671875" style="1" customWidth="1"/>
    <col min="5379" max="5379" width="5.77734375" style="1" customWidth="1"/>
    <col min="5380" max="5380" width="5.6640625" style="1" customWidth="1"/>
    <col min="5381" max="5383" width="10.109375" style="1" customWidth="1"/>
    <col min="5384" max="5384" width="18.88671875" style="1" customWidth="1"/>
    <col min="5385" max="5629" width="9" style="1" customWidth="1"/>
    <col min="5630" max="5631" width="7.77734375" style="1"/>
    <col min="5632" max="5632" width="10.109375" style="1" customWidth="1"/>
    <col min="5633" max="5633" width="14" style="1" customWidth="1"/>
    <col min="5634" max="5634" width="47.88671875" style="1" customWidth="1"/>
    <col min="5635" max="5635" width="5.77734375" style="1" customWidth="1"/>
    <col min="5636" max="5636" width="5.6640625" style="1" customWidth="1"/>
    <col min="5637" max="5639" width="10.109375" style="1" customWidth="1"/>
    <col min="5640" max="5640" width="18.88671875" style="1" customWidth="1"/>
    <col min="5641" max="5885" width="9" style="1" customWidth="1"/>
    <col min="5886" max="5887" width="7.77734375" style="1"/>
    <col min="5888" max="5888" width="10.109375" style="1" customWidth="1"/>
    <col min="5889" max="5889" width="14" style="1" customWidth="1"/>
    <col min="5890" max="5890" width="47.88671875" style="1" customWidth="1"/>
    <col min="5891" max="5891" width="5.77734375" style="1" customWidth="1"/>
    <col min="5892" max="5892" width="5.6640625" style="1" customWidth="1"/>
    <col min="5893" max="5895" width="10.109375" style="1" customWidth="1"/>
    <col min="5896" max="5896" width="18.88671875" style="1" customWidth="1"/>
    <col min="5897" max="6141" width="9" style="1" customWidth="1"/>
    <col min="6142" max="6143" width="7.77734375" style="1"/>
    <col min="6144" max="6144" width="10.109375" style="1" customWidth="1"/>
    <col min="6145" max="6145" width="14" style="1" customWidth="1"/>
    <col min="6146" max="6146" width="47.88671875" style="1" customWidth="1"/>
    <col min="6147" max="6147" width="5.77734375" style="1" customWidth="1"/>
    <col min="6148" max="6148" width="5.6640625" style="1" customWidth="1"/>
    <col min="6149" max="6151" width="10.109375" style="1" customWidth="1"/>
    <col min="6152" max="6152" width="18.88671875" style="1" customWidth="1"/>
    <col min="6153" max="6397" width="9" style="1" customWidth="1"/>
    <col min="6398" max="6399" width="7.77734375" style="1"/>
    <col min="6400" max="6400" width="10.109375" style="1" customWidth="1"/>
    <col min="6401" max="6401" width="14" style="1" customWidth="1"/>
    <col min="6402" max="6402" width="47.88671875" style="1" customWidth="1"/>
    <col min="6403" max="6403" width="5.77734375" style="1" customWidth="1"/>
    <col min="6404" max="6404" width="5.6640625" style="1" customWidth="1"/>
    <col min="6405" max="6407" width="10.109375" style="1" customWidth="1"/>
    <col min="6408" max="6408" width="18.88671875" style="1" customWidth="1"/>
    <col min="6409" max="6653" width="9" style="1" customWidth="1"/>
    <col min="6654" max="6655" width="7.77734375" style="1"/>
    <col min="6656" max="6656" width="10.109375" style="1" customWidth="1"/>
    <col min="6657" max="6657" width="14" style="1" customWidth="1"/>
    <col min="6658" max="6658" width="47.88671875" style="1" customWidth="1"/>
    <col min="6659" max="6659" width="5.77734375" style="1" customWidth="1"/>
    <col min="6660" max="6660" width="5.6640625" style="1" customWidth="1"/>
    <col min="6661" max="6663" width="10.109375" style="1" customWidth="1"/>
    <col min="6664" max="6664" width="18.88671875" style="1" customWidth="1"/>
    <col min="6665" max="6909" width="9" style="1" customWidth="1"/>
    <col min="6910" max="6911" width="7.77734375" style="1"/>
    <col min="6912" max="6912" width="10.109375" style="1" customWidth="1"/>
    <col min="6913" max="6913" width="14" style="1" customWidth="1"/>
    <col min="6914" max="6914" width="47.88671875" style="1" customWidth="1"/>
    <col min="6915" max="6915" width="5.77734375" style="1" customWidth="1"/>
    <col min="6916" max="6916" width="5.6640625" style="1" customWidth="1"/>
    <col min="6917" max="6919" width="10.109375" style="1" customWidth="1"/>
    <col min="6920" max="6920" width="18.88671875" style="1" customWidth="1"/>
    <col min="6921" max="7165" width="9" style="1" customWidth="1"/>
    <col min="7166" max="7167" width="7.77734375" style="1"/>
    <col min="7168" max="7168" width="10.109375" style="1" customWidth="1"/>
    <col min="7169" max="7169" width="14" style="1" customWidth="1"/>
    <col min="7170" max="7170" width="47.88671875" style="1" customWidth="1"/>
    <col min="7171" max="7171" width="5.77734375" style="1" customWidth="1"/>
    <col min="7172" max="7172" width="5.6640625" style="1" customWidth="1"/>
    <col min="7173" max="7175" width="10.109375" style="1" customWidth="1"/>
    <col min="7176" max="7176" width="18.88671875" style="1" customWidth="1"/>
    <col min="7177" max="7421" width="9" style="1" customWidth="1"/>
    <col min="7422" max="7423" width="7.77734375" style="1"/>
    <col min="7424" max="7424" width="10.109375" style="1" customWidth="1"/>
    <col min="7425" max="7425" width="14" style="1" customWidth="1"/>
    <col min="7426" max="7426" width="47.88671875" style="1" customWidth="1"/>
    <col min="7427" max="7427" width="5.77734375" style="1" customWidth="1"/>
    <col min="7428" max="7428" width="5.6640625" style="1" customWidth="1"/>
    <col min="7429" max="7431" width="10.109375" style="1" customWidth="1"/>
    <col min="7432" max="7432" width="18.88671875" style="1" customWidth="1"/>
    <col min="7433" max="7677" width="9" style="1" customWidth="1"/>
    <col min="7678" max="7679" width="7.77734375" style="1"/>
    <col min="7680" max="7680" width="10.109375" style="1" customWidth="1"/>
    <col min="7681" max="7681" width="14" style="1" customWidth="1"/>
    <col min="7682" max="7682" width="47.88671875" style="1" customWidth="1"/>
    <col min="7683" max="7683" width="5.77734375" style="1" customWidth="1"/>
    <col min="7684" max="7684" width="5.6640625" style="1" customWidth="1"/>
    <col min="7685" max="7687" width="10.109375" style="1" customWidth="1"/>
    <col min="7688" max="7688" width="18.88671875" style="1" customWidth="1"/>
    <col min="7689" max="7933" width="9" style="1" customWidth="1"/>
    <col min="7934" max="7935" width="7.77734375" style="1"/>
    <col min="7936" max="7936" width="10.109375" style="1" customWidth="1"/>
    <col min="7937" max="7937" width="14" style="1" customWidth="1"/>
    <col min="7938" max="7938" width="47.88671875" style="1" customWidth="1"/>
    <col min="7939" max="7939" width="5.77734375" style="1" customWidth="1"/>
    <col min="7940" max="7940" width="5.6640625" style="1" customWidth="1"/>
    <col min="7941" max="7943" width="10.109375" style="1" customWidth="1"/>
    <col min="7944" max="7944" width="18.88671875" style="1" customWidth="1"/>
    <col min="7945" max="8189" width="9" style="1" customWidth="1"/>
    <col min="8190" max="8191" width="7.77734375" style="1"/>
    <col min="8192" max="8192" width="10.109375" style="1" customWidth="1"/>
    <col min="8193" max="8193" width="14" style="1" customWidth="1"/>
    <col min="8194" max="8194" width="47.88671875" style="1" customWidth="1"/>
    <col min="8195" max="8195" width="5.77734375" style="1" customWidth="1"/>
    <col min="8196" max="8196" width="5.6640625" style="1" customWidth="1"/>
    <col min="8197" max="8199" width="10.109375" style="1" customWidth="1"/>
    <col min="8200" max="8200" width="18.88671875" style="1" customWidth="1"/>
    <col min="8201" max="8445" width="9" style="1" customWidth="1"/>
    <col min="8446" max="8447" width="7.77734375" style="1"/>
    <col min="8448" max="8448" width="10.109375" style="1" customWidth="1"/>
    <col min="8449" max="8449" width="14" style="1" customWidth="1"/>
    <col min="8450" max="8450" width="47.88671875" style="1" customWidth="1"/>
    <col min="8451" max="8451" width="5.77734375" style="1" customWidth="1"/>
    <col min="8452" max="8452" width="5.6640625" style="1" customWidth="1"/>
    <col min="8453" max="8455" width="10.109375" style="1" customWidth="1"/>
    <col min="8456" max="8456" width="18.88671875" style="1" customWidth="1"/>
    <col min="8457" max="8701" width="9" style="1" customWidth="1"/>
    <col min="8702" max="8703" width="7.77734375" style="1"/>
    <col min="8704" max="8704" width="10.109375" style="1" customWidth="1"/>
    <col min="8705" max="8705" width="14" style="1" customWidth="1"/>
    <col min="8706" max="8706" width="47.88671875" style="1" customWidth="1"/>
    <col min="8707" max="8707" width="5.77734375" style="1" customWidth="1"/>
    <col min="8708" max="8708" width="5.6640625" style="1" customWidth="1"/>
    <col min="8709" max="8711" width="10.109375" style="1" customWidth="1"/>
    <col min="8712" max="8712" width="18.88671875" style="1" customWidth="1"/>
    <col min="8713" max="8957" width="9" style="1" customWidth="1"/>
    <col min="8958" max="8959" width="7.77734375" style="1"/>
    <col min="8960" max="8960" width="10.109375" style="1" customWidth="1"/>
    <col min="8961" max="8961" width="14" style="1" customWidth="1"/>
    <col min="8962" max="8962" width="47.88671875" style="1" customWidth="1"/>
    <col min="8963" max="8963" width="5.77734375" style="1" customWidth="1"/>
    <col min="8964" max="8964" width="5.6640625" style="1" customWidth="1"/>
    <col min="8965" max="8967" width="10.109375" style="1" customWidth="1"/>
    <col min="8968" max="8968" width="18.88671875" style="1" customWidth="1"/>
    <col min="8969" max="9213" width="9" style="1" customWidth="1"/>
    <col min="9214" max="9215" width="7.77734375" style="1"/>
    <col min="9216" max="9216" width="10.109375" style="1" customWidth="1"/>
    <col min="9217" max="9217" width="14" style="1" customWidth="1"/>
    <col min="9218" max="9218" width="47.88671875" style="1" customWidth="1"/>
    <col min="9219" max="9219" width="5.77734375" style="1" customWidth="1"/>
    <col min="9220" max="9220" width="5.6640625" style="1" customWidth="1"/>
    <col min="9221" max="9223" width="10.109375" style="1" customWidth="1"/>
    <col min="9224" max="9224" width="18.88671875" style="1" customWidth="1"/>
    <col min="9225" max="9469" width="9" style="1" customWidth="1"/>
    <col min="9470" max="9471" width="7.77734375" style="1"/>
    <col min="9472" max="9472" width="10.109375" style="1" customWidth="1"/>
    <col min="9473" max="9473" width="14" style="1" customWidth="1"/>
    <col min="9474" max="9474" width="47.88671875" style="1" customWidth="1"/>
    <col min="9475" max="9475" width="5.77734375" style="1" customWidth="1"/>
    <col min="9476" max="9476" width="5.6640625" style="1" customWidth="1"/>
    <col min="9477" max="9479" width="10.109375" style="1" customWidth="1"/>
    <col min="9480" max="9480" width="18.88671875" style="1" customWidth="1"/>
    <col min="9481" max="9725" width="9" style="1" customWidth="1"/>
    <col min="9726" max="9727" width="7.77734375" style="1"/>
    <col min="9728" max="9728" width="10.109375" style="1" customWidth="1"/>
    <col min="9729" max="9729" width="14" style="1" customWidth="1"/>
    <col min="9730" max="9730" width="47.88671875" style="1" customWidth="1"/>
    <col min="9731" max="9731" width="5.77734375" style="1" customWidth="1"/>
    <col min="9732" max="9732" width="5.6640625" style="1" customWidth="1"/>
    <col min="9733" max="9735" width="10.109375" style="1" customWidth="1"/>
    <col min="9736" max="9736" width="18.88671875" style="1" customWidth="1"/>
    <col min="9737" max="9981" width="9" style="1" customWidth="1"/>
    <col min="9982" max="9983" width="7.77734375" style="1"/>
    <col min="9984" max="9984" width="10.109375" style="1" customWidth="1"/>
    <col min="9985" max="9985" width="14" style="1" customWidth="1"/>
    <col min="9986" max="9986" width="47.88671875" style="1" customWidth="1"/>
    <col min="9987" max="9987" width="5.77734375" style="1" customWidth="1"/>
    <col min="9988" max="9988" width="5.6640625" style="1" customWidth="1"/>
    <col min="9989" max="9991" width="10.109375" style="1" customWidth="1"/>
    <col min="9992" max="9992" width="18.88671875" style="1" customWidth="1"/>
    <col min="9993" max="10237" width="9" style="1" customWidth="1"/>
    <col min="10238" max="10239" width="7.77734375" style="1"/>
    <col min="10240" max="10240" width="10.109375" style="1" customWidth="1"/>
    <col min="10241" max="10241" width="14" style="1" customWidth="1"/>
    <col min="10242" max="10242" width="47.88671875" style="1" customWidth="1"/>
    <col min="10243" max="10243" width="5.77734375" style="1" customWidth="1"/>
    <col min="10244" max="10244" width="5.6640625" style="1" customWidth="1"/>
    <col min="10245" max="10247" width="10.109375" style="1" customWidth="1"/>
    <col min="10248" max="10248" width="18.88671875" style="1" customWidth="1"/>
    <col min="10249" max="10493" width="9" style="1" customWidth="1"/>
    <col min="10494" max="10495" width="7.77734375" style="1"/>
    <col min="10496" max="10496" width="10.109375" style="1" customWidth="1"/>
    <col min="10497" max="10497" width="14" style="1" customWidth="1"/>
    <col min="10498" max="10498" width="47.88671875" style="1" customWidth="1"/>
    <col min="10499" max="10499" width="5.77734375" style="1" customWidth="1"/>
    <col min="10500" max="10500" width="5.6640625" style="1" customWidth="1"/>
    <col min="10501" max="10503" width="10.109375" style="1" customWidth="1"/>
    <col min="10504" max="10504" width="18.88671875" style="1" customWidth="1"/>
    <col min="10505" max="10749" width="9" style="1" customWidth="1"/>
    <col min="10750" max="10751" width="7.77734375" style="1"/>
    <col min="10752" max="10752" width="10.109375" style="1" customWidth="1"/>
    <col min="10753" max="10753" width="14" style="1" customWidth="1"/>
    <col min="10754" max="10754" width="47.88671875" style="1" customWidth="1"/>
    <col min="10755" max="10755" width="5.77734375" style="1" customWidth="1"/>
    <col min="10756" max="10756" width="5.6640625" style="1" customWidth="1"/>
    <col min="10757" max="10759" width="10.109375" style="1" customWidth="1"/>
    <col min="10760" max="10760" width="18.88671875" style="1" customWidth="1"/>
    <col min="10761" max="11005" width="9" style="1" customWidth="1"/>
    <col min="11006" max="11007" width="7.77734375" style="1"/>
    <col min="11008" max="11008" width="10.109375" style="1" customWidth="1"/>
    <col min="11009" max="11009" width="14" style="1" customWidth="1"/>
    <col min="11010" max="11010" width="47.88671875" style="1" customWidth="1"/>
    <col min="11011" max="11011" width="5.77734375" style="1" customWidth="1"/>
    <col min="11012" max="11012" width="5.6640625" style="1" customWidth="1"/>
    <col min="11013" max="11015" width="10.109375" style="1" customWidth="1"/>
    <col min="11016" max="11016" width="18.88671875" style="1" customWidth="1"/>
    <col min="11017" max="11261" width="9" style="1" customWidth="1"/>
    <col min="11262" max="11263" width="7.77734375" style="1"/>
    <col min="11264" max="11264" width="10.109375" style="1" customWidth="1"/>
    <col min="11265" max="11265" width="14" style="1" customWidth="1"/>
    <col min="11266" max="11266" width="47.88671875" style="1" customWidth="1"/>
    <col min="11267" max="11267" width="5.77734375" style="1" customWidth="1"/>
    <col min="11268" max="11268" width="5.6640625" style="1" customWidth="1"/>
    <col min="11269" max="11271" width="10.109375" style="1" customWidth="1"/>
    <col min="11272" max="11272" width="18.88671875" style="1" customWidth="1"/>
    <col min="11273" max="11517" width="9" style="1" customWidth="1"/>
    <col min="11518" max="11519" width="7.77734375" style="1"/>
    <col min="11520" max="11520" width="10.109375" style="1" customWidth="1"/>
    <col min="11521" max="11521" width="14" style="1" customWidth="1"/>
    <col min="11522" max="11522" width="47.88671875" style="1" customWidth="1"/>
    <col min="11523" max="11523" width="5.77734375" style="1" customWidth="1"/>
    <col min="11524" max="11524" width="5.6640625" style="1" customWidth="1"/>
    <col min="11525" max="11527" width="10.109375" style="1" customWidth="1"/>
    <col min="11528" max="11528" width="18.88671875" style="1" customWidth="1"/>
    <col min="11529" max="11773" width="9" style="1" customWidth="1"/>
    <col min="11774" max="11775" width="7.77734375" style="1"/>
    <col min="11776" max="11776" width="10.109375" style="1" customWidth="1"/>
    <col min="11777" max="11777" width="14" style="1" customWidth="1"/>
    <col min="11778" max="11778" width="47.88671875" style="1" customWidth="1"/>
    <col min="11779" max="11779" width="5.77734375" style="1" customWidth="1"/>
    <col min="11780" max="11780" width="5.6640625" style="1" customWidth="1"/>
    <col min="11781" max="11783" width="10.109375" style="1" customWidth="1"/>
    <col min="11784" max="11784" width="18.88671875" style="1" customWidth="1"/>
    <col min="11785" max="12029" width="9" style="1" customWidth="1"/>
    <col min="12030" max="12031" width="7.77734375" style="1"/>
    <col min="12032" max="12032" width="10.109375" style="1" customWidth="1"/>
    <col min="12033" max="12033" width="14" style="1" customWidth="1"/>
    <col min="12034" max="12034" width="47.88671875" style="1" customWidth="1"/>
    <col min="12035" max="12035" width="5.77734375" style="1" customWidth="1"/>
    <col min="12036" max="12036" width="5.6640625" style="1" customWidth="1"/>
    <col min="12037" max="12039" width="10.109375" style="1" customWidth="1"/>
    <col min="12040" max="12040" width="18.88671875" style="1" customWidth="1"/>
    <col min="12041" max="12285" width="9" style="1" customWidth="1"/>
    <col min="12286" max="12287" width="7.77734375" style="1"/>
    <col min="12288" max="12288" width="10.109375" style="1" customWidth="1"/>
    <col min="12289" max="12289" width="14" style="1" customWidth="1"/>
    <col min="12290" max="12290" width="47.88671875" style="1" customWidth="1"/>
    <col min="12291" max="12291" width="5.77734375" style="1" customWidth="1"/>
    <col min="12292" max="12292" width="5.6640625" style="1" customWidth="1"/>
    <col min="12293" max="12295" width="10.109375" style="1" customWidth="1"/>
    <col min="12296" max="12296" width="18.88671875" style="1" customWidth="1"/>
    <col min="12297" max="12541" width="9" style="1" customWidth="1"/>
    <col min="12542" max="12543" width="7.77734375" style="1"/>
    <col min="12544" max="12544" width="10.109375" style="1" customWidth="1"/>
    <col min="12545" max="12545" width="14" style="1" customWidth="1"/>
    <col min="12546" max="12546" width="47.88671875" style="1" customWidth="1"/>
    <col min="12547" max="12547" width="5.77734375" style="1" customWidth="1"/>
    <col min="12548" max="12548" width="5.6640625" style="1" customWidth="1"/>
    <col min="12549" max="12551" width="10.109375" style="1" customWidth="1"/>
    <col min="12552" max="12552" width="18.88671875" style="1" customWidth="1"/>
    <col min="12553" max="12797" width="9" style="1" customWidth="1"/>
    <col min="12798" max="12799" width="7.77734375" style="1"/>
    <col min="12800" max="12800" width="10.109375" style="1" customWidth="1"/>
    <col min="12801" max="12801" width="14" style="1" customWidth="1"/>
    <col min="12802" max="12802" width="47.88671875" style="1" customWidth="1"/>
    <col min="12803" max="12803" width="5.77734375" style="1" customWidth="1"/>
    <col min="12804" max="12804" width="5.6640625" style="1" customWidth="1"/>
    <col min="12805" max="12807" width="10.109375" style="1" customWidth="1"/>
    <col min="12808" max="12808" width="18.88671875" style="1" customWidth="1"/>
    <col min="12809" max="13053" width="9" style="1" customWidth="1"/>
    <col min="13054" max="13055" width="7.77734375" style="1"/>
    <col min="13056" max="13056" width="10.109375" style="1" customWidth="1"/>
    <col min="13057" max="13057" width="14" style="1" customWidth="1"/>
    <col min="13058" max="13058" width="47.88671875" style="1" customWidth="1"/>
    <col min="13059" max="13059" width="5.77734375" style="1" customWidth="1"/>
    <col min="13060" max="13060" width="5.6640625" style="1" customWidth="1"/>
    <col min="13061" max="13063" width="10.109375" style="1" customWidth="1"/>
    <col min="13064" max="13064" width="18.88671875" style="1" customWidth="1"/>
    <col min="13065" max="13309" width="9" style="1" customWidth="1"/>
    <col min="13310" max="13311" width="7.77734375" style="1"/>
    <col min="13312" max="13312" width="10.109375" style="1" customWidth="1"/>
    <col min="13313" max="13313" width="14" style="1" customWidth="1"/>
    <col min="13314" max="13314" width="47.88671875" style="1" customWidth="1"/>
    <col min="13315" max="13315" width="5.77734375" style="1" customWidth="1"/>
    <col min="13316" max="13316" width="5.6640625" style="1" customWidth="1"/>
    <col min="13317" max="13319" width="10.109375" style="1" customWidth="1"/>
    <col min="13320" max="13320" width="18.88671875" style="1" customWidth="1"/>
    <col min="13321" max="13565" width="9" style="1" customWidth="1"/>
    <col min="13566" max="13567" width="7.77734375" style="1"/>
    <col min="13568" max="13568" width="10.109375" style="1" customWidth="1"/>
    <col min="13569" max="13569" width="14" style="1" customWidth="1"/>
    <col min="13570" max="13570" width="47.88671875" style="1" customWidth="1"/>
    <col min="13571" max="13571" width="5.77734375" style="1" customWidth="1"/>
    <col min="13572" max="13572" width="5.6640625" style="1" customWidth="1"/>
    <col min="13573" max="13575" width="10.109375" style="1" customWidth="1"/>
    <col min="13576" max="13576" width="18.88671875" style="1" customWidth="1"/>
    <col min="13577" max="13821" width="9" style="1" customWidth="1"/>
    <col min="13822" max="13823" width="7.77734375" style="1"/>
    <col min="13824" max="13824" width="10.109375" style="1" customWidth="1"/>
    <col min="13825" max="13825" width="14" style="1" customWidth="1"/>
    <col min="13826" max="13826" width="47.88671875" style="1" customWidth="1"/>
    <col min="13827" max="13827" width="5.77734375" style="1" customWidth="1"/>
    <col min="13828" max="13828" width="5.6640625" style="1" customWidth="1"/>
    <col min="13829" max="13831" width="10.109375" style="1" customWidth="1"/>
    <col min="13832" max="13832" width="18.88671875" style="1" customWidth="1"/>
    <col min="13833" max="14077" width="9" style="1" customWidth="1"/>
    <col min="14078" max="14079" width="7.77734375" style="1"/>
    <col min="14080" max="14080" width="10.109375" style="1" customWidth="1"/>
    <col min="14081" max="14081" width="14" style="1" customWidth="1"/>
    <col min="14082" max="14082" width="47.88671875" style="1" customWidth="1"/>
    <col min="14083" max="14083" width="5.77734375" style="1" customWidth="1"/>
    <col min="14084" max="14084" width="5.6640625" style="1" customWidth="1"/>
    <col min="14085" max="14087" width="10.109375" style="1" customWidth="1"/>
    <col min="14088" max="14088" width="18.88671875" style="1" customWidth="1"/>
    <col min="14089" max="14333" width="9" style="1" customWidth="1"/>
    <col min="14334" max="14335" width="7.77734375" style="1"/>
    <col min="14336" max="14336" width="10.109375" style="1" customWidth="1"/>
    <col min="14337" max="14337" width="14" style="1" customWidth="1"/>
    <col min="14338" max="14338" width="47.88671875" style="1" customWidth="1"/>
    <col min="14339" max="14339" width="5.77734375" style="1" customWidth="1"/>
    <col min="14340" max="14340" width="5.6640625" style="1" customWidth="1"/>
    <col min="14341" max="14343" width="10.109375" style="1" customWidth="1"/>
    <col min="14344" max="14344" width="18.88671875" style="1" customWidth="1"/>
    <col min="14345" max="14589" width="9" style="1" customWidth="1"/>
    <col min="14590" max="14591" width="7.77734375" style="1"/>
    <col min="14592" max="14592" width="10.109375" style="1" customWidth="1"/>
    <col min="14593" max="14593" width="14" style="1" customWidth="1"/>
    <col min="14594" max="14594" width="47.88671875" style="1" customWidth="1"/>
    <col min="14595" max="14595" width="5.77734375" style="1" customWidth="1"/>
    <col min="14596" max="14596" width="5.6640625" style="1" customWidth="1"/>
    <col min="14597" max="14599" width="10.109375" style="1" customWidth="1"/>
    <col min="14600" max="14600" width="18.88671875" style="1" customWidth="1"/>
    <col min="14601" max="14845" width="9" style="1" customWidth="1"/>
    <col min="14846" max="14847" width="7.77734375" style="1"/>
    <col min="14848" max="14848" width="10.109375" style="1" customWidth="1"/>
    <col min="14849" max="14849" width="14" style="1" customWidth="1"/>
    <col min="14850" max="14850" width="47.88671875" style="1" customWidth="1"/>
    <col min="14851" max="14851" width="5.77734375" style="1" customWidth="1"/>
    <col min="14852" max="14852" width="5.6640625" style="1" customWidth="1"/>
    <col min="14853" max="14855" width="10.109375" style="1" customWidth="1"/>
    <col min="14856" max="14856" width="18.88671875" style="1" customWidth="1"/>
    <col min="14857" max="15101" width="9" style="1" customWidth="1"/>
    <col min="15102" max="15103" width="7.77734375" style="1"/>
    <col min="15104" max="15104" width="10.109375" style="1" customWidth="1"/>
    <col min="15105" max="15105" width="14" style="1" customWidth="1"/>
    <col min="15106" max="15106" width="47.88671875" style="1" customWidth="1"/>
    <col min="15107" max="15107" width="5.77734375" style="1" customWidth="1"/>
    <col min="15108" max="15108" width="5.6640625" style="1" customWidth="1"/>
    <col min="15109" max="15111" width="10.109375" style="1" customWidth="1"/>
    <col min="15112" max="15112" width="18.88671875" style="1" customWidth="1"/>
    <col min="15113" max="15357" width="9" style="1" customWidth="1"/>
    <col min="15358" max="15359" width="7.77734375" style="1"/>
    <col min="15360" max="15360" width="10.109375" style="1" customWidth="1"/>
    <col min="15361" max="15361" width="14" style="1" customWidth="1"/>
    <col min="15362" max="15362" width="47.88671875" style="1" customWidth="1"/>
    <col min="15363" max="15363" width="5.77734375" style="1" customWidth="1"/>
    <col min="15364" max="15364" width="5.6640625" style="1" customWidth="1"/>
    <col min="15365" max="15367" width="10.109375" style="1" customWidth="1"/>
    <col min="15368" max="15368" width="18.88671875" style="1" customWidth="1"/>
    <col min="15369" max="15613" width="9" style="1" customWidth="1"/>
    <col min="15614" max="15615" width="7.77734375" style="1"/>
    <col min="15616" max="15616" width="10.109375" style="1" customWidth="1"/>
    <col min="15617" max="15617" width="14" style="1" customWidth="1"/>
    <col min="15618" max="15618" width="47.88671875" style="1" customWidth="1"/>
    <col min="15619" max="15619" width="5.77734375" style="1" customWidth="1"/>
    <col min="15620" max="15620" width="5.6640625" style="1" customWidth="1"/>
    <col min="15621" max="15623" width="10.109375" style="1" customWidth="1"/>
    <col min="15624" max="15624" width="18.88671875" style="1" customWidth="1"/>
    <col min="15625" max="15869" width="9" style="1" customWidth="1"/>
    <col min="15870" max="15871" width="7.77734375" style="1"/>
    <col min="15872" max="15872" width="10.109375" style="1" customWidth="1"/>
    <col min="15873" max="15873" width="14" style="1" customWidth="1"/>
    <col min="15874" max="15874" width="47.88671875" style="1" customWidth="1"/>
    <col min="15875" max="15875" width="5.77734375" style="1" customWidth="1"/>
    <col min="15876" max="15876" width="5.6640625" style="1" customWidth="1"/>
    <col min="15877" max="15879" width="10.109375" style="1" customWidth="1"/>
    <col min="15880" max="15880" width="18.88671875" style="1" customWidth="1"/>
    <col min="15881" max="16125" width="9" style="1" customWidth="1"/>
    <col min="16126" max="16127" width="7.77734375" style="1"/>
    <col min="16128" max="16128" width="10.109375" style="1" customWidth="1"/>
    <col min="16129" max="16129" width="14" style="1" customWidth="1"/>
    <col min="16130" max="16130" width="47.88671875" style="1" customWidth="1"/>
    <col min="16131" max="16131" width="5.77734375" style="1" customWidth="1"/>
    <col min="16132" max="16132" width="5.6640625" style="1" customWidth="1"/>
    <col min="16133" max="16135" width="10.109375" style="1" customWidth="1"/>
    <col min="16136" max="16136" width="18.88671875" style="1" customWidth="1"/>
    <col min="16137" max="16381" width="9" style="1" customWidth="1"/>
    <col min="16382" max="16384" width="7.77734375" style="1"/>
  </cols>
  <sheetData>
    <row r="1" spans="1:9" ht="22.55" customHeight="1" x14ac:dyDescent="0.2">
      <c r="A1" s="61" t="s">
        <v>49</v>
      </c>
      <c r="B1" s="61"/>
      <c r="C1" s="62" t="s">
        <v>37</v>
      </c>
      <c r="D1" s="62"/>
      <c r="E1" s="62"/>
      <c r="F1" s="62"/>
      <c r="G1" s="62"/>
      <c r="H1" s="63" t="s">
        <v>40</v>
      </c>
      <c r="I1" s="63"/>
    </row>
    <row r="2" spans="1:9" ht="25.55" customHeight="1" x14ac:dyDescent="0.2">
      <c r="A2" s="64" t="s">
        <v>36</v>
      </c>
      <c r="B2" s="64"/>
      <c r="C2" s="64"/>
      <c r="D2" s="64"/>
      <c r="E2" s="64"/>
      <c r="F2" s="64"/>
      <c r="G2" s="64"/>
      <c r="H2" s="64"/>
      <c r="I2" s="64"/>
    </row>
    <row r="3" spans="1:9" ht="25.55" customHeight="1" x14ac:dyDescent="0.2">
      <c r="A3" s="65" t="s">
        <v>20</v>
      </c>
      <c r="B3" s="66"/>
      <c r="C3" s="67"/>
      <c r="D3" s="65"/>
      <c r="E3" s="66"/>
      <c r="F3" s="66"/>
      <c r="G3" s="66"/>
      <c r="H3" s="66"/>
      <c r="I3" s="67"/>
    </row>
    <row r="4" spans="1:9" ht="25.55" customHeight="1" x14ac:dyDescent="0.2">
      <c r="A4" s="65" t="s">
        <v>21</v>
      </c>
      <c r="B4" s="66"/>
      <c r="C4" s="67"/>
      <c r="D4" s="65"/>
      <c r="E4" s="66"/>
      <c r="F4" s="66"/>
      <c r="G4" s="66"/>
      <c r="H4" s="66"/>
      <c r="I4" s="67"/>
    </row>
    <row r="5" spans="1:9" ht="25.55" customHeight="1" x14ac:dyDescent="0.2">
      <c r="A5" s="65" t="s">
        <v>0</v>
      </c>
      <c r="B5" s="66"/>
      <c r="C5" s="67"/>
      <c r="D5" s="69"/>
      <c r="E5" s="70"/>
      <c r="F5" s="70"/>
      <c r="G5" s="70"/>
      <c r="H5" s="70"/>
      <c r="I5" s="71"/>
    </row>
    <row r="6" spans="1:9" ht="25.55" customHeight="1" x14ac:dyDescent="0.2">
      <c r="A6" s="65" t="s">
        <v>1</v>
      </c>
      <c r="B6" s="66"/>
      <c r="C6" s="67"/>
      <c r="D6" s="6"/>
      <c r="E6" s="72"/>
      <c r="F6" s="73"/>
    </row>
    <row r="7" spans="1:9" ht="16.3" customHeight="1" x14ac:dyDescent="0.2">
      <c r="I7" s="3" t="s">
        <v>2</v>
      </c>
    </row>
    <row r="8" spans="1:9" ht="20.2" customHeight="1" thickBot="1" x14ac:dyDescent="0.25">
      <c r="A8" s="74" t="s">
        <v>3</v>
      </c>
      <c r="B8" s="74"/>
      <c r="C8" s="74"/>
      <c r="D8" s="7" t="s">
        <v>4</v>
      </c>
      <c r="E8" s="7" t="s">
        <v>5</v>
      </c>
      <c r="F8" s="7" t="s">
        <v>6</v>
      </c>
      <c r="G8" s="7" t="s">
        <v>7</v>
      </c>
      <c r="H8" s="7" t="s">
        <v>14</v>
      </c>
      <c r="I8" s="7" t="s">
        <v>8</v>
      </c>
    </row>
    <row r="9" spans="1:9" ht="14.25" customHeight="1" thickTop="1" x14ac:dyDescent="0.2">
      <c r="A9" s="75" t="s">
        <v>9</v>
      </c>
      <c r="B9" s="59" t="s">
        <v>30</v>
      </c>
      <c r="C9" s="58"/>
      <c r="D9" s="47"/>
      <c r="E9" s="48"/>
      <c r="F9" s="49"/>
      <c r="G9" s="50"/>
      <c r="H9" s="50"/>
      <c r="I9" s="51"/>
    </row>
    <row r="10" spans="1:9" ht="14.25" customHeight="1" x14ac:dyDescent="0.2">
      <c r="A10" s="75"/>
      <c r="B10" s="77" t="s">
        <v>29</v>
      </c>
      <c r="C10" s="55"/>
      <c r="D10" s="37"/>
      <c r="E10" s="38"/>
      <c r="F10" s="39"/>
      <c r="G10" s="40"/>
      <c r="H10" s="40">
        <f>E10*G10</f>
        <v>0</v>
      </c>
      <c r="I10" s="37"/>
    </row>
    <row r="11" spans="1:9" ht="14.25" customHeight="1" x14ac:dyDescent="0.2">
      <c r="A11" s="75"/>
      <c r="B11" s="78"/>
      <c r="C11" s="56"/>
      <c r="D11" s="17"/>
      <c r="E11" s="18"/>
      <c r="F11" s="19"/>
      <c r="G11" s="20"/>
      <c r="H11" s="20">
        <f>E11*G11</f>
        <v>0</v>
      </c>
      <c r="I11" s="17"/>
    </row>
    <row r="12" spans="1:9" ht="14.25" customHeight="1" x14ac:dyDescent="0.2">
      <c r="A12" s="75"/>
      <c r="B12" s="78"/>
      <c r="C12" s="57"/>
      <c r="D12" s="31"/>
      <c r="E12" s="32"/>
      <c r="F12" s="33"/>
      <c r="G12" s="34"/>
      <c r="H12" s="34">
        <f>E12*G12</f>
        <v>0</v>
      </c>
      <c r="I12" s="31"/>
    </row>
    <row r="13" spans="1:9" ht="19.45" thickBot="1" x14ac:dyDescent="0.25">
      <c r="A13" s="75"/>
      <c r="B13" s="52"/>
      <c r="C13" s="79" t="s">
        <v>33</v>
      </c>
      <c r="D13" s="79"/>
      <c r="E13" s="79"/>
      <c r="F13" s="79"/>
      <c r="G13" s="80"/>
      <c r="H13" s="54">
        <f>SUM(H10:H12)</f>
        <v>0</v>
      </c>
      <c r="I13" s="53"/>
    </row>
    <row r="14" spans="1:9" ht="19.899999999999999" customHeight="1" thickTop="1" x14ac:dyDescent="0.2">
      <c r="A14" s="76"/>
      <c r="B14" s="81" t="s">
        <v>22</v>
      </c>
      <c r="C14" s="82"/>
      <c r="D14" s="82"/>
      <c r="E14" s="82"/>
      <c r="F14" s="82"/>
      <c r="G14" s="83"/>
      <c r="H14" s="4">
        <f>SUM(H9,H13)</f>
        <v>0</v>
      </c>
      <c r="I14" s="5"/>
    </row>
    <row r="15" spans="1:9" ht="12.7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</row>
    <row r="16" spans="1:9" ht="21" customHeight="1" thickBot="1" x14ac:dyDescent="0.25">
      <c r="A16" s="74" t="s">
        <v>3</v>
      </c>
      <c r="B16" s="74"/>
      <c r="C16" s="74"/>
      <c r="D16" s="7" t="s">
        <v>4</v>
      </c>
      <c r="E16" s="7" t="s">
        <v>5</v>
      </c>
      <c r="F16" s="7" t="s">
        <v>6</v>
      </c>
      <c r="G16" s="7" t="s">
        <v>7</v>
      </c>
      <c r="H16" s="7" t="s">
        <v>10</v>
      </c>
      <c r="I16" s="7" t="s">
        <v>8</v>
      </c>
    </row>
    <row r="17" spans="1:9" ht="15.05" customHeight="1" thickTop="1" x14ac:dyDescent="0.2">
      <c r="A17" s="87" t="s">
        <v>11</v>
      </c>
      <c r="B17" s="90" t="s">
        <v>12</v>
      </c>
      <c r="C17" s="91"/>
      <c r="D17" s="21"/>
      <c r="E17" s="22"/>
      <c r="F17" s="23"/>
      <c r="G17" s="24"/>
      <c r="H17" s="24">
        <f>E17*G17</f>
        <v>0</v>
      </c>
      <c r="I17" s="25"/>
    </row>
    <row r="18" spans="1:9" ht="15.05" customHeight="1" x14ac:dyDescent="0.2">
      <c r="A18" s="88"/>
      <c r="B18" s="92"/>
      <c r="C18" s="93"/>
      <c r="D18" s="26"/>
      <c r="E18" s="27"/>
      <c r="F18" s="28"/>
      <c r="G18" s="29"/>
      <c r="H18" s="29">
        <f t="shared" ref="H18:H54" si="0">E18*G18</f>
        <v>0</v>
      </c>
      <c r="I18" s="30"/>
    </row>
    <row r="19" spans="1:9" ht="15.05" customHeight="1" x14ac:dyDescent="0.2">
      <c r="A19" s="88"/>
      <c r="B19" s="92"/>
      <c r="C19" s="93"/>
      <c r="D19" s="17"/>
      <c r="E19" s="18"/>
      <c r="F19" s="19"/>
      <c r="G19" s="20"/>
      <c r="H19" s="20">
        <f t="shared" si="0"/>
        <v>0</v>
      </c>
      <c r="I19" s="17"/>
    </row>
    <row r="20" spans="1:9" ht="15.05" customHeight="1" x14ac:dyDescent="0.2">
      <c r="A20" s="88"/>
      <c r="B20" s="92"/>
      <c r="C20" s="93"/>
      <c r="D20" s="31"/>
      <c r="E20" s="32"/>
      <c r="F20" s="33"/>
      <c r="G20" s="34"/>
      <c r="H20" s="34">
        <f t="shared" si="0"/>
        <v>0</v>
      </c>
      <c r="I20" s="31"/>
    </row>
    <row r="21" spans="1:9" ht="18" customHeight="1" thickBot="1" x14ac:dyDescent="0.25">
      <c r="A21" s="88"/>
      <c r="B21" s="94" t="s">
        <v>31</v>
      </c>
      <c r="C21" s="95"/>
      <c r="D21" s="95"/>
      <c r="E21" s="95"/>
      <c r="F21" s="95"/>
      <c r="G21" s="96"/>
      <c r="H21" s="35">
        <f>SUM(H17:H20)</f>
        <v>0</v>
      </c>
      <c r="I21" s="36"/>
    </row>
    <row r="22" spans="1:9" ht="15.05" customHeight="1" thickBot="1" x14ac:dyDescent="0.25">
      <c r="A22" s="88"/>
      <c r="B22" s="9"/>
      <c r="C22" s="10"/>
      <c r="D22" s="11" t="s">
        <v>4</v>
      </c>
      <c r="E22" s="12" t="s">
        <v>5</v>
      </c>
      <c r="F22" s="12" t="s">
        <v>6</v>
      </c>
      <c r="G22" s="12" t="s">
        <v>13</v>
      </c>
      <c r="H22" s="12" t="s">
        <v>14</v>
      </c>
      <c r="I22" s="12" t="s">
        <v>8</v>
      </c>
    </row>
    <row r="23" spans="1:9" ht="15.05" customHeight="1" thickTop="1" x14ac:dyDescent="0.2">
      <c r="A23" s="88"/>
      <c r="B23" s="97" t="s">
        <v>15</v>
      </c>
      <c r="C23" s="99" t="s">
        <v>16</v>
      </c>
      <c r="D23" s="13"/>
      <c r="E23" s="14"/>
      <c r="F23" s="15"/>
      <c r="G23" s="16"/>
      <c r="H23" s="16">
        <f>E23*G23</f>
        <v>0</v>
      </c>
      <c r="I23" s="13"/>
    </row>
    <row r="24" spans="1:9" ht="15.05" customHeight="1" x14ac:dyDescent="0.2">
      <c r="A24" s="88"/>
      <c r="B24" s="98"/>
      <c r="C24" s="100"/>
      <c r="D24" s="17"/>
      <c r="E24" s="18"/>
      <c r="F24" s="19"/>
      <c r="G24" s="20"/>
      <c r="H24" s="20">
        <f t="shared" si="0"/>
        <v>0</v>
      </c>
      <c r="I24" s="17"/>
    </row>
    <row r="25" spans="1:9" ht="15.05" customHeight="1" x14ac:dyDescent="0.2">
      <c r="A25" s="88"/>
      <c r="B25" s="98"/>
      <c r="C25" s="100"/>
      <c r="D25" s="17"/>
      <c r="E25" s="18"/>
      <c r="F25" s="19"/>
      <c r="G25" s="20"/>
      <c r="H25" s="20">
        <f>E25*G25</f>
        <v>0</v>
      </c>
      <c r="I25" s="17"/>
    </row>
    <row r="26" spans="1:9" ht="15.05" customHeight="1" x14ac:dyDescent="0.2">
      <c r="A26" s="88"/>
      <c r="B26" s="98"/>
      <c r="C26" s="101"/>
      <c r="D26" s="31"/>
      <c r="E26" s="32"/>
      <c r="F26" s="33"/>
      <c r="G26" s="34"/>
      <c r="H26" s="34">
        <f t="shared" si="0"/>
        <v>0</v>
      </c>
      <c r="I26" s="31"/>
    </row>
    <row r="27" spans="1:9" ht="15.05" customHeight="1" x14ac:dyDescent="0.2">
      <c r="A27" s="88"/>
      <c r="B27" s="98"/>
      <c r="C27" s="102" t="s">
        <v>17</v>
      </c>
      <c r="D27" s="37"/>
      <c r="E27" s="38"/>
      <c r="F27" s="39"/>
      <c r="G27" s="40"/>
      <c r="H27" s="40">
        <f t="shared" si="0"/>
        <v>0</v>
      </c>
      <c r="I27" s="39"/>
    </row>
    <row r="28" spans="1:9" ht="15.05" customHeight="1" x14ac:dyDescent="0.2">
      <c r="A28" s="88"/>
      <c r="B28" s="98"/>
      <c r="C28" s="103"/>
      <c r="D28" s="17"/>
      <c r="E28" s="18"/>
      <c r="F28" s="19"/>
      <c r="G28" s="20"/>
      <c r="H28" s="20">
        <f t="shared" si="0"/>
        <v>0</v>
      </c>
      <c r="I28" s="19"/>
    </row>
    <row r="29" spans="1:9" ht="15.05" customHeight="1" x14ac:dyDescent="0.2">
      <c r="A29" s="88"/>
      <c r="B29" s="98"/>
      <c r="C29" s="103"/>
      <c r="D29" s="17"/>
      <c r="E29" s="18"/>
      <c r="F29" s="19"/>
      <c r="G29" s="20"/>
      <c r="H29" s="20">
        <f t="shared" si="0"/>
        <v>0</v>
      </c>
      <c r="I29" s="19"/>
    </row>
    <row r="30" spans="1:9" ht="15.05" customHeight="1" x14ac:dyDescent="0.2">
      <c r="A30" s="88"/>
      <c r="B30" s="98"/>
      <c r="C30" s="104"/>
      <c r="D30" s="31"/>
      <c r="E30" s="32"/>
      <c r="F30" s="33"/>
      <c r="G30" s="34"/>
      <c r="H30" s="34">
        <f t="shared" si="0"/>
        <v>0</v>
      </c>
      <c r="I30" s="33"/>
    </row>
    <row r="31" spans="1:9" ht="15.05" customHeight="1" x14ac:dyDescent="0.2">
      <c r="A31" s="88"/>
      <c r="B31" s="98"/>
      <c r="C31" s="102" t="s">
        <v>25</v>
      </c>
      <c r="D31" s="37"/>
      <c r="E31" s="38"/>
      <c r="F31" s="39"/>
      <c r="G31" s="40"/>
      <c r="H31" s="40">
        <f t="shared" si="0"/>
        <v>0</v>
      </c>
      <c r="I31" s="39"/>
    </row>
    <row r="32" spans="1:9" ht="15.05" customHeight="1" x14ac:dyDescent="0.2">
      <c r="A32" s="88"/>
      <c r="B32" s="98"/>
      <c r="C32" s="103"/>
      <c r="D32" s="17"/>
      <c r="E32" s="18"/>
      <c r="F32" s="19"/>
      <c r="G32" s="20"/>
      <c r="H32" s="20">
        <f t="shared" si="0"/>
        <v>0</v>
      </c>
      <c r="I32" s="19"/>
    </row>
    <row r="33" spans="1:9" ht="15.05" customHeight="1" x14ac:dyDescent="0.2">
      <c r="A33" s="88"/>
      <c r="B33" s="98"/>
      <c r="C33" s="103"/>
      <c r="D33" s="17"/>
      <c r="E33" s="18"/>
      <c r="F33" s="19"/>
      <c r="G33" s="20"/>
      <c r="H33" s="20">
        <f t="shared" si="0"/>
        <v>0</v>
      </c>
      <c r="I33" s="19"/>
    </row>
    <row r="34" spans="1:9" ht="15.05" customHeight="1" x14ac:dyDescent="0.2">
      <c r="A34" s="88"/>
      <c r="B34" s="98"/>
      <c r="C34" s="104"/>
      <c r="D34" s="31"/>
      <c r="E34" s="32"/>
      <c r="F34" s="33"/>
      <c r="G34" s="34"/>
      <c r="H34" s="34">
        <f t="shared" si="0"/>
        <v>0</v>
      </c>
      <c r="I34" s="33"/>
    </row>
    <row r="35" spans="1:9" ht="15.05" customHeight="1" x14ac:dyDescent="0.2">
      <c r="A35" s="88"/>
      <c r="B35" s="98"/>
      <c r="C35" s="102" t="s">
        <v>18</v>
      </c>
      <c r="D35" s="37"/>
      <c r="E35" s="38"/>
      <c r="F35" s="39"/>
      <c r="G35" s="40"/>
      <c r="H35" s="40">
        <f t="shared" si="0"/>
        <v>0</v>
      </c>
      <c r="I35" s="39"/>
    </row>
    <row r="36" spans="1:9" ht="15.05" customHeight="1" x14ac:dyDescent="0.2">
      <c r="A36" s="88"/>
      <c r="B36" s="98"/>
      <c r="C36" s="103"/>
      <c r="D36" s="17"/>
      <c r="E36" s="18"/>
      <c r="F36" s="19"/>
      <c r="G36" s="20"/>
      <c r="H36" s="20">
        <f t="shared" si="0"/>
        <v>0</v>
      </c>
      <c r="I36" s="19"/>
    </row>
    <row r="37" spans="1:9" ht="15.05" customHeight="1" x14ac:dyDescent="0.2">
      <c r="A37" s="88"/>
      <c r="B37" s="98"/>
      <c r="C37" s="103"/>
      <c r="D37" s="17"/>
      <c r="E37" s="18"/>
      <c r="F37" s="19"/>
      <c r="G37" s="20"/>
      <c r="H37" s="20">
        <f t="shared" si="0"/>
        <v>0</v>
      </c>
      <c r="I37" s="19"/>
    </row>
    <row r="38" spans="1:9" ht="15.05" customHeight="1" x14ac:dyDescent="0.2">
      <c r="A38" s="88"/>
      <c r="B38" s="98"/>
      <c r="C38" s="104"/>
      <c r="D38" s="31"/>
      <c r="E38" s="32"/>
      <c r="F38" s="33"/>
      <c r="G38" s="34"/>
      <c r="H38" s="34">
        <f t="shared" si="0"/>
        <v>0</v>
      </c>
      <c r="I38" s="33"/>
    </row>
    <row r="39" spans="1:9" ht="15.05" customHeight="1" x14ac:dyDescent="0.2">
      <c r="A39" s="88"/>
      <c r="B39" s="98"/>
      <c r="C39" s="102" t="s">
        <v>19</v>
      </c>
      <c r="D39" s="37"/>
      <c r="E39" s="38"/>
      <c r="F39" s="39"/>
      <c r="G39" s="40"/>
      <c r="H39" s="40">
        <f t="shared" si="0"/>
        <v>0</v>
      </c>
      <c r="I39" s="39"/>
    </row>
    <row r="40" spans="1:9" ht="15.05" customHeight="1" x14ac:dyDescent="0.2">
      <c r="A40" s="88"/>
      <c r="B40" s="98"/>
      <c r="C40" s="103"/>
      <c r="D40" s="17"/>
      <c r="E40" s="18"/>
      <c r="F40" s="19"/>
      <c r="G40" s="20"/>
      <c r="H40" s="20">
        <f t="shared" si="0"/>
        <v>0</v>
      </c>
      <c r="I40" s="19"/>
    </row>
    <row r="41" spans="1:9" ht="15.05" customHeight="1" x14ac:dyDescent="0.2">
      <c r="A41" s="88"/>
      <c r="B41" s="98"/>
      <c r="C41" s="103"/>
      <c r="D41" s="17"/>
      <c r="E41" s="18"/>
      <c r="F41" s="19"/>
      <c r="G41" s="20"/>
      <c r="H41" s="20">
        <f t="shared" si="0"/>
        <v>0</v>
      </c>
      <c r="I41" s="19"/>
    </row>
    <row r="42" spans="1:9" ht="15.05" customHeight="1" x14ac:dyDescent="0.2">
      <c r="A42" s="88"/>
      <c r="B42" s="98"/>
      <c r="C42" s="104"/>
      <c r="D42" s="31"/>
      <c r="E42" s="32"/>
      <c r="F42" s="33"/>
      <c r="G42" s="34"/>
      <c r="H42" s="34">
        <f t="shared" si="0"/>
        <v>0</v>
      </c>
      <c r="I42" s="33"/>
    </row>
    <row r="43" spans="1:9" ht="15.05" customHeight="1" x14ac:dyDescent="0.2">
      <c r="A43" s="88"/>
      <c r="B43" s="98"/>
      <c r="C43" s="102" t="s">
        <v>38</v>
      </c>
      <c r="D43" s="37"/>
      <c r="E43" s="38"/>
      <c r="F43" s="39"/>
      <c r="G43" s="40"/>
      <c r="H43" s="40">
        <f t="shared" si="0"/>
        <v>0</v>
      </c>
      <c r="I43" s="39"/>
    </row>
    <row r="44" spans="1:9" ht="15.05" customHeight="1" x14ac:dyDescent="0.2">
      <c r="A44" s="88"/>
      <c r="B44" s="98"/>
      <c r="C44" s="103"/>
      <c r="D44" s="17"/>
      <c r="E44" s="18"/>
      <c r="F44" s="19"/>
      <c r="G44" s="20"/>
      <c r="H44" s="20">
        <f t="shared" si="0"/>
        <v>0</v>
      </c>
      <c r="I44" s="19"/>
    </row>
    <row r="45" spans="1:9" ht="15.05" customHeight="1" x14ac:dyDescent="0.2">
      <c r="A45" s="88"/>
      <c r="B45" s="98"/>
      <c r="C45" s="103"/>
      <c r="D45" s="17"/>
      <c r="E45" s="18"/>
      <c r="F45" s="19"/>
      <c r="G45" s="20"/>
      <c r="H45" s="20">
        <f t="shared" si="0"/>
        <v>0</v>
      </c>
      <c r="I45" s="19"/>
    </row>
    <row r="46" spans="1:9" ht="15.05" customHeight="1" x14ac:dyDescent="0.2">
      <c r="A46" s="88"/>
      <c r="B46" s="98"/>
      <c r="C46" s="104"/>
      <c r="D46" s="31"/>
      <c r="E46" s="32"/>
      <c r="F46" s="33"/>
      <c r="G46" s="34"/>
      <c r="H46" s="34">
        <f t="shared" si="0"/>
        <v>0</v>
      </c>
      <c r="I46" s="33"/>
    </row>
    <row r="47" spans="1:9" ht="15.05" customHeight="1" x14ac:dyDescent="0.2">
      <c r="A47" s="88"/>
      <c r="B47" s="98"/>
      <c r="C47" s="102" t="s">
        <v>27</v>
      </c>
      <c r="D47" s="37"/>
      <c r="E47" s="38"/>
      <c r="F47" s="39"/>
      <c r="G47" s="40"/>
      <c r="H47" s="40">
        <f t="shared" si="0"/>
        <v>0</v>
      </c>
      <c r="I47" s="39"/>
    </row>
    <row r="48" spans="1:9" ht="15.05" customHeight="1" x14ac:dyDescent="0.2">
      <c r="A48" s="88"/>
      <c r="B48" s="98"/>
      <c r="C48" s="103"/>
      <c r="D48" s="17"/>
      <c r="E48" s="18"/>
      <c r="F48" s="19"/>
      <c r="G48" s="20"/>
      <c r="H48" s="20">
        <f t="shared" si="0"/>
        <v>0</v>
      </c>
      <c r="I48" s="19"/>
    </row>
    <row r="49" spans="1:9" ht="15.05" customHeight="1" x14ac:dyDescent="0.2">
      <c r="A49" s="88"/>
      <c r="B49" s="98"/>
      <c r="C49" s="103"/>
      <c r="D49" s="17"/>
      <c r="E49" s="18"/>
      <c r="F49" s="19"/>
      <c r="G49" s="20"/>
      <c r="H49" s="20">
        <f t="shared" si="0"/>
        <v>0</v>
      </c>
      <c r="I49" s="19"/>
    </row>
    <row r="50" spans="1:9" ht="15.05" customHeight="1" x14ac:dyDescent="0.2">
      <c r="A50" s="88"/>
      <c r="B50" s="98"/>
      <c r="C50" s="104"/>
      <c r="D50" s="31"/>
      <c r="E50" s="32"/>
      <c r="F50" s="33"/>
      <c r="G50" s="34"/>
      <c r="H50" s="34">
        <f t="shared" si="0"/>
        <v>0</v>
      </c>
      <c r="I50" s="33"/>
    </row>
    <row r="51" spans="1:9" ht="15.05" customHeight="1" x14ac:dyDescent="0.2">
      <c r="A51" s="88"/>
      <c r="B51" s="98"/>
      <c r="C51" s="102" t="s">
        <v>26</v>
      </c>
      <c r="D51" s="37"/>
      <c r="E51" s="38"/>
      <c r="F51" s="39"/>
      <c r="G51" s="40"/>
      <c r="H51" s="40">
        <f t="shared" si="0"/>
        <v>0</v>
      </c>
      <c r="I51" s="39"/>
    </row>
    <row r="52" spans="1:9" ht="15.05" customHeight="1" x14ac:dyDescent="0.2">
      <c r="A52" s="88"/>
      <c r="B52" s="98"/>
      <c r="C52" s="103"/>
      <c r="D52" s="17"/>
      <c r="E52" s="18"/>
      <c r="F52" s="19"/>
      <c r="G52" s="20"/>
      <c r="H52" s="20">
        <f t="shared" si="0"/>
        <v>0</v>
      </c>
      <c r="I52" s="19"/>
    </row>
    <row r="53" spans="1:9" ht="15.05" customHeight="1" x14ac:dyDescent="0.2">
      <c r="A53" s="88"/>
      <c r="B53" s="98"/>
      <c r="C53" s="103"/>
      <c r="D53" s="17"/>
      <c r="E53" s="18"/>
      <c r="F53" s="19"/>
      <c r="G53" s="20"/>
      <c r="H53" s="20">
        <f t="shared" si="0"/>
        <v>0</v>
      </c>
      <c r="I53" s="19"/>
    </row>
    <row r="54" spans="1:9" ht="15.05" customHeight="1" x14ac:dyDescent="0.2">
      <c r="A54" s="88"/>
      <c r="B54" s="98"/>
      <c r="C54" s="104"/>
      <c r="D54" s="31"/>
      <c r="E54" s="32"/>
      <c r="F54" s="33"/>
      <c r="G54" s="34"/>
      <c r="H54" s="34">
        <f t="shared" si="0"/>
        <v>0</v>
      </c>
      <c r="I54" s="33"/>
    </row>
    <row r="55" spans="1:9" ht="19.25" customHeight="1" thickBot="1" x14ac:dyDescent="0.25">
      <c r="A55" s="88"/>
      <c r="B55" s="84" t="s">
        <v>32</v>
      </c>
      <c r="C55" s="85"/>
      <c r="D55" s="85"/>
      <c r="E55" s="85"/>
      <c r="F55" s="85"/>
      <c r="G55" s="86"/>
      <c r="H55" s="35">
        <f>SUM(H23:H54)</f>
        <v>0</v>
      </c>
      <c r="I55" s="36"/>
    </row>
    <row r="56" spans="1:9" ht="15.05" customHeight="1" x14ac:dyDescent="0.2">
      <c r="A56" s="88"/>
      <c r="B56" s="105" t="s">
        <v>41</v>
      </c>
      <c r="C56" s="106"/>
      <c r="D56" s="41"/>
      <c r="E56" s="42"/>
      <c r="F56" s="43"/>
      <c r="G56" s="44"/>
      <c r="H56" s="44">
        <f t="shared" ref="H56:H59" si="1">E56*G56</f>
        <v>0</v>
      </c>
      <c r="I56" s="41"/>
    </row>
    <row r="57" spans="1:9" ht="15.05" customHeight="1" x14ac:dyDescent="0.2">
      <c r="A57" s="88"/>
      <c r="B57" s="107"/>
      <c r="C57" s="108"/>
      <c r="D57" s="17"/>
      <c r="E57" s="18"/>
      <c r="F57" s="19"/>
      <c r="G57" s="20"/>
      <c r="H57" s="20">
        <f t="shared" si="1"/>
        <v>0</v>
      </c>
      <c r="I57" s="17"/>
    </row>
    <row r="58" spans="1:9" ht="15.05" customHeight="1" x14ac:dyDescent="0.2">
      <c r="A58" s="88"/>
      <c r="B58" s="107"/>
      <c r="C58" s="108"/>
      <c r="D58" s="17"/>
      <c r="E58" s="18"/>
      <c r="F58" s="19"/>
      <c r="G58" s="20"/>
      <c r="H58" s="20">
        <f t="shared" si="1"/>
        <v>0</v>
      </c>
      <c r="I58" s="17"/>
    </row>
    <row r="59" spans="1:9" ht="15.05" customHeight="1" x14ac:dyDescent="0.2">
      <c r="A59" s="88"/>
      <c r="B59" s="107"/>
      <c r="C59" s="108"/>
      <c r="D59" s="31"/>
      <c r="E59" s="32"/>
      <c r="F59" s="33"/>
      <c r="G59" s="34"/>
      <c r="H59" s="34">
        <f t="shared" si="1"/>
        <v>0</v>
      </c>
      <c r="I59" s="31"/>
    </row>
    <row r="60" spans="1:9" ht="20.350000000000001" customHeight="1" thickBot="1" x14ac:dyDescent="0.25">
      <c r="A60" s="88"/>
      <c r="B60" s="84" t="s">
        <v>34</v>
      </c>
      <c r="C60" s="85"/>
      <c r="D60" s="85"/>
      <c r="E60" s="85"/>
      <c r="F60" s="85"/>
      <c r="G60" s="86"/>
      <c r="H60" s="35">
        <f>SUM(H56:H59)</f>
        <v>0</v>
      </c>
      <c r="I60" s="36"/>
    </row>
    <row r="61" spans="1:9" ht="20.350000000000001" customHeight="1" thickBot="1" x14ac:dyDescent="0.25">
      <c r="A61" s="89"/>
      <c r="B61" s="110" t="s">
        <v>42</v>
      </c>
      <c r="C61" s="110"/>
      <c r="D61" s="110"/>
      <c r="E61" s="110"/>
      <c r="F61" s="110"/>
      <c r="G61" s="111"/>
      <c r="H61" s="45">
        <f>SUM(H21,H55,H60)</f>
        <v>0</v>
      </c>
      <c r="I61" s="46" t="s">
        <v>43</v>
      </c>
    </row>
    <row r="62" spans="1:9" ht="27.55" customHeight="1" x14ac:dyDescent="0.2">
      <c r="A62" s="112" t="s">
        <v>44</v>
      </c>
      <c r="B62" s="113"/>
      <c r="C62" s="113"/>
      <c r="D62" s="113"/>
      <c r="E62" s="113"/>
      <c r="F62" s="113"/>
      <c r="G62" s="114"/>
      <c r="H62" s="4">
        <f>H63-H13</f>
        <v>0</v>
      </c>
      <c r="I62" s="60"/>
    </row>
    <row r="63" spans="1:9" ht="27.55" customHeight="1" x14ac:dyDescent="0.2">
      <c r="A63" s="112" t="s">
        <v>45</v>
      </c>
      <c r="B63" s="113"/>
      <c r="C63" s="113"/>
      <c r="D63" s="113"/>
      <c r="E63" s="113"/>
      <c r="F63" s="113"/>
      <c r="G63" s="114"/>
      <c r="H63" s="4">
        <f>SUM(H21,H55)</f>
        <v>0</v>
      </c>
      <c r="I63" s="60"/>
    </row>
    <row r="64" spans="1:9" ht="31.8" customHeight="1" x14ac:dyDescent="0.2">
      <c r="A64" s="115" t="s">
        <v>35</v>
      </c>
      <c r="B64" s="116"/>
      <c r="C64" s="116"/>
      <c r="D64" s="116"/>
      <c r="E64" s="116"/>
      <c r="F64" s="116"/>
      <c r="G64" s="117"/>
      <c r="H64" s="4">
        <f>MIN(MIN(H62,H63),5000000)</f>
        <v>0</v>
      </c>
      <c r="I64" s="60" t="s">
        <v>46</v>
      </c>
    </row>
    <row r="65" spans="1:9" x14ac:dyDescent="0.2">
      <c r="A65" s="118" t="s">
        <v>24</v>
      </c>
      <c r="B65" s="109"/>
      <c r="C65" s="109"/>
      <c r="D65" s="109"/>
      <c r="E65" s="109"/>
      <c r="F65" s="109"/>
      <c r="G65" s="109"/>
      <c r="H65" s="109"/>
      <c r="I65" s="109"/>
    </row>
    <row r="66" spans="1:9" x14ac:dyDescent="0.2">
      <c r="A66" s="109" t="s">
        <v>23</v>
      </c>
      <c r="B66" s="109"/>
      <c r="C66" s="109"/>
      <c r="D66" s="109"/>
      <c r="E66" s="109"/>
      <c r="F66" s="109"/>
      <c r="G66" s="109"/>
      <c r="H66" s="109"/>
      <c r="I66" s="109"/>
    </row>
    <row r="67" spans="1:9" x14ac:dyDescent="0.2">
      <c r="A67" s="109" t="s">
        <v>28</v>
      </c>
      <c r="B67" s="109"/>
      <c r="C67" s="109"/>
      <c r="D67" s="109"/>
      <c r="E67" s="109"/>
      <c r="F67" s="109"/>
      <c r="G67" s="109"/>
      <c r="H67" s="109"/>
      <c r="I67" s="109"/>
    </row>
    <row r="68" spans="1:9" x14ac:dyDescent="0.2">
      <c r="A68" s="8" t="s">
        <v>39</v>
      </c>
    </row>
  </sheetData>
  <mergeCells count="41">
    <mergeCell ref="A67:I67"/>
    <mergeCell ref="B61:G61"/>
    <mergeCell ref="A62:G62"/>
    <mergeCell ref="A63:G63"/>
    <mergeCell ref="A64:G64"/>
    <mergeCell ref="A65:I65"/>
    <mergeCell ref="A66:I66"/>
    <mergeCell ref="B60:G60"/>
    <mergeCell ref="A16:C16"/>
    <mergeCell ref="A17:A61"/>
    <mergeCell ref="B17:C20"/>
    <mergeCell ref="B21:G21"/>
    <mergeCell ref="B23:B54"/>
    <mergeCell ref="C23:C26"/>
    <mergeCell ref="C27:C30"/>
    <mergeCell ref="C31:C34"/>
    <mergeCell ref="C35:C38"/>
    <mergeCell ref="C39:C42"/>
    <mergeCell ref="C43:C46"/>
    <mergeCell ref="C47:C50"/>
    <mergeCell ref="C51:C54"/>
    <mergeCell ref="B55:G55"/>
    <mergeCell ref="B56:C59"/>
    <mergeCell ref="A15:I15"/>
    <mergeCell ref="A4:C4"/>
    <mergeCell ref="D4:I4"/>
    <mergeCell ref="A5:C5"/>
    <mergeCell ref="D5:I5"/>
    <mergeCell ref="A6:C6"/>
    <mergeCell ref="E6:F6"/>
    <mergeCell ref="A8:C8"/>
    <mergeCell ref="A9:A14"/>
    <mergeCell ref="B10:B12"/>
    <mergeCell ref="C13:G13"/>
    <mergeCell ref="B14:G14"/>
    <mergeCell ref="A1:B1"/>
    <mergeCell ref="C1:G1"/>
    <mergeCell ref="H1:I1"/>
    <mergeCell ref="A2:I2"/>
    <mergeCell ref="A3:C3"/>
    <mergeCell ref="D3:I3"/>
  </mergeCells>
  <phoneticPr fontId="4"/>
  <pageMargins left="0.78740157480314965" right="0.43307086614173229" top="0.59055118110236227" bottom="0.19685039370078741" header="0.31496062992125984" footer="0.31496062992125984"/>
  <pageSetup paperSize="9" scale="70" orientation="portrait" r:id="rId1"/>
  <headerFooter>
    <oddHeader>&amp;R&amp;9&amp;K00-047&amp;A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0ECF-45CE-4359-B9B4-470B155DC5ED}">
  <sheetPr>
    <tabColor rgb="FFFFFF00"/>
    <pageSetUpPr fitToPage="1"/>
  </sheetPr>
  <dimension ref="A1:I68"/>
  <sheetViews>
    <sheetView view="pageLayout" zoomScaleNormal="115" zoomScaleSheetLayoutView="115" workbookViewId="0">
      <selection activeCell="C13" sqref="C13:G13"/>
    </sheetView>
  </sheetViews>
  <sheetFormatPr defaultColWidth="7.77734375" defaultRowHeight="18.8" x14ac:dyDescent="0.2"/>
  <cols>
    <col min="1" max="1" width="6.6640625" style="1" customWidth="1"/>
    <col min="2" max="2" width="10.109375" style="1" customWidth="1"/>
    <col min="3" max="3" width="17" style="1" customWidth="1"/>
    <col min="4" max="4" width="44" style="1" customWidth="1"/>
    <col min="5" max="6" width="6.33203125" style="2" customWidth="1"/>
    <col min="7" max="7" width="11.33203125" style="1" customWidth="1"/>
    <col min="8" max="8" width="12.6640625" style="1" customWidth="1"/>
    <col min="9" max="9" width="16.44140625" style="1" customWidth="1"/>
    <col min="10" max="253" width="9" style="1" customWidth="1"/>
    <col min="254" max="255" width="7.77734375" style="1"/>
    <col min="256" max="256" width="10.109375" style="1" customWidth="1"/>
    <col min="257" max="257" width="14" style="1" customWidth="1"/>
    <col min="258" max="258" width="47.88671875" style="1" customWidth="1"/>
    <col min="259" max="259" width="5.77734375" style="1" customWidth="1"/>
    <col min="260" max="260" width="5.6640625" style="1" customWidth="1"/>
    <col min="261" max="263" width="10.109375" style="1" customWidth="1"/>
    <col min="264" max="264" width="18.88671875" style="1" customWidth="1"/>
    <col min="265" max="509" width="9" style="1" customWidth="1"/>
    <col min="510" max="511" width="7.77734375" style="1"/>
    <col min="512" max="512" width="10.109375" style="1" customWidth="1"/>
    <col min="513" max="513" width="14" style="1" customWidth="1"/>
    <col min="514" max="514" width="47.88671875" style="1" customWidth="1"/>
    <col min="515" max="515" width="5.77734375" style="1" customWidth="1"/>
    <col min="516" max="516" width="5.6640625" style="1" customWidth="1"/>
    <col min="517" max="519" width="10.109375" style="1" customWidth="1"/>
    <col min="520" max="520" width="18.88671875" style="1" customWidth="1"/>
    <col min="521" max="765" width="9" style="1" customWidth="1"/>
    <col min="766" max="767" width="7.77734375" style="1"/>
    <col min="768" max="768" width="10.109375" style="1" customWidth="1"/>
    <col min="769" max="769" width="14" style="1" customWidth="1"/>
    <col min="770" max="770" width="47.88671875" style="1" customWidth="1"/>
    <col min="771" max="771" width="5.77734375" style="1" customWidth="1"/>
    <col min="772" max="772" width="5.6640625" style="1" customWidth="1"/>
    <col min="773" max="775" width="10.109375" style="1" customWidth="1"/>
    <col min="776" max="776" width="18.88671875" style="1" customWidth="1"/>
    <col min="777" max="1021" width="9" style="1" customWidth="1"/>
    <col min="1022" max="1023" width="7.77734375" style="1"/>
    <col min="1024" max="1024" width="10.109375" style="1" customWidth="1"/>
    <col min="1025" max="1025" width="14" style="1" customWidth="1"/>
    <col min="1026" max="1026" width="47.88671875" style="1" customWidth="1"/>
    <col min="1027" max="1027" width="5.77734375" style="1" customWidth="1"/>
    <col min="1028" max="1028" width="5.6640625" style="1" customWidth="1"/>
    <col min="1029" max="1031" width="10.109375" style="1" customWidth="1"/>
    <col min="1032" max="1032" width="18.88671875" style="1" customWidth="1"/>
    <col min="1033" max="1277" width="9" style="1" customWidth="1"/>
    <col min="1278" max="1279" width="7.77734375" style="1"/>
    <col min="1280" max="1280" width="10.109375" style="1" customWidth="1"/>
    <col min="1281" max="1281" width="14" style="1" customWidth="1"/>
    <col min="1282" max="1282" width="47.88671875" style="1" customWidth="1"/>
    <col min="1283" max="1283" width="5.77734375" style="1" customWidth="1"/>
    <col min="1284" max="1284" width="5.6640625" style="1" customWidth="1"/>
    <col min="1285" max="1287" width="10.109375" style="1" customWidth="1"/>
    <col min="1288" max="1288" width="18.88671875" style="1" customWidth="1"/>
    <col min="1289" max="1533" width="9" style="1" customWidth="1"/>
    <col min="1534" max="1535" width="7.77734375" style="1"/>
    <col min="1536" max="1536" width="10.109375" style="1" customWidth="1"/>
    <col min="1537" max="1537" width="14" style="1" customWidth="1"/>
    <col min="1538" max="1538" width="47.88671875" style="1" customWidth="1"/>
    <col min="1539" max="1539" width="5.77734375" style="1" customWidth="1"/>
    <col min="1540" max="1540" width="5.6640625" style="1" customWidth="1"/>
    <col min="1541" max="1543" width="10.109375" style="1" customWidth="1"/>
    <col min="1544" max="1544" width="18.88671875" style="1" customWidth="1"/>
    <col min="1545" max="1789" width="9" style="1" customWidth="1"/>
    <col min="1790" max="1791" width="7.77734375" style="1"/>
    <col min="1792" max="1792" width="10.109375" style="1" customWidth="1"/>
    <col min="1793" max="1793" width="14" style="1" customWidth="1"/>
    <col min="1794" max="1794" width="47.88671875" style="1" customWidth="1"/>
    <col min="1795" max="1795" width="5.77734375" style="1" customWidth="1"/>
    <col min="1796" max="1796" width="5.6640625" style="1" customWidth="1"/>
    <col min="1797" max="1799" width="10.109375" style="1" customWidth="1"/>
    <col min="1800" max="1800" width="18.88671875" style="1" customWidth="1"/>
    <col min="1801" max="2045" width="9" style="1" customWidth="1"/>
    <col min="2046" max="2047" width="7.77734375" style="1"/>
    <col min="2048" max="2048" width="10.109375" style="1" customWidth="1"/>
    <col min="2049" max="2049" width="14" style="1" customWidth="1"/>
    <col min="2050" max="2050" width="47.88671875" style="1" customWidth="1"/>
    <col min="2051" max="2051" width="5.77734375" style="1" customWidth="1"/>
    <col min="2052" max="2052" width="5.6640625" style="1" customWidth="1"/>
    <col min="2053" max="2055" width="10.109375" style="1" customWidth="1"/>
    <col min="2056" max="2056" width="18.88671875" style="1" customWidth="1"/>
    <col min="2057" max="2301" width="9" style="1" customWidth="1"/>
    <col min="2302" max="2303" width="7.77734375" style="1"/>
    <col min="2304" max="2304" width="10.109375" style="1" customWidth="1"/>
    <col min="2305" max="2305" width="14" style="1" customWidth="1"/>
    <col min="2306" max="2306" width="47.88671875" style="1" customWidth="1"/>
    <col min="2307" max="2307" width="5.77734375" style="1" customWidth="1"/>
    <col min="2308" max="2308" width="5.6640625" style="1" customWidth="1"/>
    <col min="2309" max="2311" width="10.109375" style="1" customWidth="1"/>
    <col min="2312" max="2312" width="18.88671875" style="1" customWidth="1"/>
    <col min="2313" max="2557" width="9" style="1" customWidth="1"/>
    <col min="2558" max="2559" width="7.77734375" style="1"/>
    <col min="2560" max="2560" width="10.109375" style="1" customWidth="1"/>
    <col min="2561" max="2561" width="14" style="1" customWidth="1"/>
    <col min="2562" max="2562" width="47.88671875" style="1" customWidth="1"/>
    <col min="2563" max="2563" width="5.77734375" style="1" customWidth="1"/>
    <col min="2564" max="2564" width="5.6640625" style="1" customWidth="1"/>
    <col min="2565" max="2567" width="10.109375" style="1" customWidth="1"/>
    <col min="2568" max="2568" width="18.88671875" style="1" customWidth="1"/>
    <col min="2569" max="2813" width="9" style="1" customWidth="1"/>
    <col min="2814" max="2815" width="7.77734375" style="1"/>
    <col min="2816" max="2816" width="10.109375" style="1" customWidth="1"/>
    <col min="2817" max="2817" width="14" style="1" customWidth="1"/>
    <col min="2818" max="2818" width="47.88671875" style="1" customWidth="1"/>
    <col min="2819" max="2819" width="5.77734375" style="1" customWidth="1"/>
    <col min="2820" max="2820" width="5.6640625" style="1" customWidth="1"/>
    <col min="2821" max="2823" width="10.109375" style="1" customWidth="1"/>
    <col min="2824" max="2824" width="18.88671875" style="1" customWidth="1"/>
    <col min="2825" max="3069" width="9" style="1" customWidth="1"/>
    <col min="3070" max="3071" width="7.77734375" style="1"/>
    <col min="3072" max="3072" width="10.109375" style="1" customWidth="1"/>
    <col min="3073" max="3073" width="14" style="1" customWidth="1"/>
    <col min="3074" max="3074" width="47.88671875" style="1" customWidth="1"/>
    <col min="3075" max="3075" width="5.77734375" style="1" customWidth="1"/>
    <col min="3076" max="3076" width="5.6640625" style="1" customWidth="1"/>
    <col min="3077" max="3079" width="10.109375" style="1" customWidth="1"/>
    <col min="3080" max="3080" width="18.88671875" style="1" customWidth="1"/>
    <col min="3081" max="3325" width="9" style="1" customWidth="1"/>
    <col min="3326" max="3327" width="7.77734375" style="1"/>
    <col min="3328" max="3328" width="10.109375" style="1" customWidth="1"/>
    <col min="3329" max="3329" width="14" style="1" customWidth="1"/>
    <col min="3330" max="3330" width="47.88671875" style="1" customWidth="1"/>
    <col min="3331" max="3331" width="5.77734375" style="1" customWidth="1"/>
    <col min="3332" max="3332" width="5.6640625" style="1" customWidth="1"/>
    <col min="3333" max="3335" width="10.109375" style="1" customWidth="1"/>
    <col min="3336" max="3336" width="18.88671875" style="1" customWidth="1"/>
    <col min="3337" max="3581" width="9" style="1" customWidth="1"/>
    <col min="3582" max="3583" width="7.77734375" style="1"/>
    <col min="3584" max="3584" width="10.109375" style="1" customWidth="1"/>
    <col min="3585" max="3585" width="14" style="1" customWidth="1"/>
    <col min="3586" max="3586" width="47.88671875" style="1" customWidth="1"/>
    <col min="3587" max="3587" width="5.77734375" style="1" customWidth="1"/>
    <col min="3588" max="3588" width="5.6640625" style="1" customWidth="1"/>
    <col min="3589" max="3591" width="10.109375" style="1" customWidth="1"/>
    <col min="3592" max="3592" width="18.88671875" style="1" customWidth="1"/>
    <col min="3593" max="3837" width="9" style="1" customWidth="1"/>
    <col min="3838" max="3839" width="7.77734375" style="1"/>
    <col min="3840" max="3840" width="10.109375" style="1" customWidth="1"/>
    <col min="3841" max="3841" width="14" style="1" customWidth="1"/>
    <col min="3842" max="3842" width="47.88671875" style="1" customWidth="1"/>
    <col min="3843" max="3843" width="5.77734375" style="1" customWidth="1"/>
    <col min="3844" max="3844" width="5.6640625" style="1" customWidth="1"/>
    <col min="3845" max="3847" width="10.109375" style="1" customWidth="1"/>
    <col min="3848" max="3848" width="18.88671875" style="1" customWidth="1"/>
    <col min="3849" max="4093" width="9" style="1" customWidth="1"/>
    <col min="4094" max="4095" width="7.77734375" style="1"/>
    <col min="4096" max="4096" width="10.109375" style="1" customWidth="1"/>
    <col min="4097" max="4097" width="14" style="1" customWidth="1"/>
    <col min="4098" max="4098" width="47.88671875" style="1" customWidth="1"/>
    <col min="4099" max="4099" width="5.77734375" style="1" customWidth="1"/>
    <col min="4100" max="4100" width="5.6640625" style="1" customWidth="1"/>
    <col min="4101" max="4103" width="10.109375" style="1" customWidth="1"/>
    <col min="4104" max="4104" width="18.88671875" style="1" customWidth="1"/>
    <col min="4105" max="4349" width="9" style="1" customWidth="1"/>
    <col min="4350" max="4351" width="7.77734375" style="1"/>
    <col min="4352" max="4352" width="10.109375" style="1" customWidth="1"/>
    <col min="4353" max="4353" width="14" style="1" customWidth="1"/>
    <col min="4354" max="4354" width="47.88671875" style="1" customWidth="1"/>
    <col min="4355" max="4355" width="5.77734375" style="1" customWidth="1"/>
    <col min="4356" max="4356" width="5.6640625" style="1" customWidth="1"/>
    <col min="4357" max="4359" width="10.109375" style="1" customWidth="1"/>
    <col min="4360" max="4360" width="18.88671875" style="1" customWidth="1"/>
    <col min="4361" max="4605" width="9" style="1" customWidth="1"/>
    <col min="4606" max="4607" width="7.77734375" style="1"/>
    <col min="4608" max="4608" width="10.109375" style="1" customWidth="1"/>
    <col min="4609" max="4609" width="14" style="1" customWidth="1"/>
    <col min="4610" max="4610" width="47.88671875" style="1" customWidth="1"/>
    <col min="4611" max="4611" width="5.77734375" style="1" customWidth="1"/>
    <col min="4612" max="4612" width="5.6640625" style="1" customWidth="1"/>
    <col min="4613" max="4615" width="10.109375" style="1" customWidth="1"/>
    <col min="4616" max="4616" width="18.88671875" style="1" customWidth="1"/>
    <col min="4617" max="4861" width="9" style="1" customWidth="1"/>
    <col min="4862" max="4863" width="7.77734375" style="1"/>
    <col min="4864" max="4864" width="10.109375" style="1" customWidth="1"/>
    <col min="4865" max="4865" width="14" style="1" customWidth="1"/>
    <col min="4866" max="4866" width="47.88671875" style="1" customWidth="1"/>
    <col min="4867" max="4867" width="5.77734375" style="1" customWidth="1"/>
    <col min="4868" max="4868" width="5.6640625" style="1" customWidth="1"/>
    <col min="4869" max="4871" width="10.109375" style="1" customWidth="1"/>
    <col min="4872" max="4872" width="18.88671875" style="1" customWidth="1"/>
    <col min="4873" max="5117" width="9" style="1" customWidth="1"/>
    <col min="5118" max="5119" width="7.77734375" style="1"/>
    <col min="5120" max="5120" width="10.109375" style="1" customWidth="1"/>
    <col min="5121" max="5121" width="14" style="1" customWidth="1"/>
    <col min="5122" max="5122" width="47.88671875" style="1" customWidth="1"/>
    <col min="5123" max="5123" width="5.77734375" style="1" customWidth="1"/>
    <col min="5124" max="5124" width="5.6640625" style="1" customWidth="1"/>
    <col min="5125" max="5127" width="10.109375" style="1" customWidth="1"/>
    <col min="5128" max="5128" width="18.88671875" style="1" customWidth="1"/>
    <col min="5129" max="5373" width="9" style="1" customWidth="1"/>
    <col min="5374" max="5375" width="7.77734375" style="1"/>
    <col min="5376" max="5376" width="10.109375" style="1" customWidth="1"/>
    <col min="5377" max="5377" width="14" style="1" customWidth="1"/>
    <col min="5378" max="5378" width="47.88671875" style="1" customWidth="1"/>
    <col min="5379" max="5379" width="5.77734375" style="1" customWidth="1"/>
    <col min="5380" max="5380" width="5.6640625" style="1" customWidth="1"/>
    <col min="5381" max="5383" width="10.109375" style="1" customWidth="1"/>
    <col min="5384" max="5384" width="18.88671875" style="1" customWidth="1"/>
    <col min="5385" max="5629" width="9" style="1" customWidth="1"/>
    <col min="5630" max="5631" width="7.77734375" style="1"/>
    <col min="5632" max="5632" width="10.109375" style="1" customWidth="1"/>
    <col min="5633" max="5633" width="14" style="1" customWidth="1"/>
    <col min="5634" max="5634" width="47.88671875" style="1" customWidth="1"/>
    <col min="5635" max="5635" width="5.77734375" style="1" customWidth="1"/>
    <col min="5636" max="5636" width="5.6640625" style="1" customWidth="1"/>
    <col min="5637" max="5639" width="10.109375" style="1" customWidth="1"/>
    <col min="5640" max="5640" width="18.88671875" style="1" customWidth="1"/>
    <col min="5641" max="5885" width="9" style="1" customWidth="1"/>
    <col min="5886" max="5887" width="7.77734375" style="1"/>
    <col min="5888" max="5888" width="10.109375" style="1" customWidth="1"/>
    <col min="5889" max="5889" width="14" style="1" customWidth="1"/>
    <col min="5890" max="5890" width="47.88671875" style="1" customWidth="1"/>
    <col min="5891" max="5891" width="5.77734375" style="1" customWidth="1"/>
    <col min="5892" max="5892" width="5.6640625" style="1" customWidth="1"/>
    <col min="5893" max="5895" width="10.109375" style="1" customWidth="1"/>
    <col min="5896" max="5896" width="18.88671875" style="1" customWidth="1"/>
    <col min="5897" max="6141" width="9" style="1" customWidth="1"/>
    <col min="6142" max="6143" width="7.77734375" style="1"/>
    <col min="6144" max="6144" width="10.109375" style="1" customWidth="1"/>
    <col min="6145" max="6145" width="14" style="1" customWidth="1"/>
    <col min="6146" max="6146" width="47.88671875" style="1" customWidth="1"/>
    <col min="6147" max="6147" width="5.77734375" style="1" customWidth="1"/>
    <col min="6148" max="6148" width="5.6640625" style="1" customWidth="1"/>
    <col min="6149" max="6151" width="10.109375" style="1" customWidth="1"/>
    <col min="6152" max="6152" width="18.88671875" style="1" customWidth="1"/>
    <col min="6153" max="6397" width="9" style="1" customWidth="1"/>
    <col min="6398" max="6399" width="7.77734375" style="1"/>
    <col min="6400" max="6400" width="10.109375" style="1" customWidth="1"/>
    <col min="6401" max="6401" width="14" style="1" customWidth="1"/>
    <col min="6402" max="6402" width="47.88671875" style="1" customWidth="1"/>
    <col min="6403" max="6403" width="5.77734375" style="1" customWidth="1"/>
    <col min="6404" max="6404" width="5.6640625" style="1" customWidth="1"/>
    <col min="6405" max="6407" width="10.109375" style="1" customWidth="1"/>
    <col min="6408" max="6408" width="18.88671875" style="1" customWidth="1"/>
    <col min="6409" max="6653" width="9" style="1" customWidth="1"/>
    <col min="6654" max="6655" width="7.77734375" style="1"/>
    <col min="6656" max="6656" width="10.109375" style="1" customWidth="1"/>
    <col min="6657" max="6657" width="14" style="1" customWidth="1"/>
    <col min="6658" max="6658" width="47.88671875" style="1" customWidth="1"/>
    <col min="6659" max="6659" width="5.77734375" style="1" customWidth="1"/>
    <col min="6660" max="6660" width="5.6640625" style="1" customWidth="1"/>
    <col min="6661" max="6663" width="10.109375" style="1" customWidth="1"/>
    <col min="6664" max="6664" width="18.88671875" style="1" customWidth="1"/>
    <col min="6665" max="6909" width="9" style="1" customWidth="1"/>
    <col min="6910" max="6911" width="7.77734375" style="1"/>
    <col min="6912" max="6912" width="10.109375" style="1" customWidth="1"/>
    <col min="6913" max="6913" width="14" style="1" customWidth="1"/>
    <col min="6914" max="6914" width="47.88671875" style="1" customWidth="1"/>
    <col min="6915" max="6915" width="5.77734375" style="1" customWidth="1"/>
    <col min="6916" max="6916" width="5.6640625" style="1" customWidth="1"/>
    <col min="6917" max="6919" width="10.109375" style="1" customWidth="1"/>
    <col min="6920" max="6920" width="18.88671875" style="1" customWidth="1"/>
    <col min="6921" max="7165" width="9" style="1" customWidth="1"/>
    <col min="7166" max="7167" width="7.77734375" style="1"/>
    <col min="7168" max="7168" width="10.109375" style="1" customWidth="1"/>
    <col min="7169" max="7169" width="14" style="1" customWidth="1"/>
    <col min="7170" max="7170" width="47.88671875" style="1" customWidth="1"/>
    <col min="7171" max="7171" width="5.77734375" style="1" customWidth="1"/>
    <col min="7172" max="7172" width="5.6640625" style="1" customWidth="1"/>
    <col min="7173" max="7175" width="10.109375" style="1" customWidth="1"/>
    <col min="7176" max="7176" width="18.88671875" style="1" customWidth="1"/>
    <col min="7177" max="7421" width="9" style="1" customWidth="1"/>
    <col min="7422" max="7423" width="7.77734375" style="1"/>
    <col min="7424" max="7424" width="10.109375" style="1" customWidth="1"/>
    <col min="7425" max="7425" width="14" style="1" customWidth="1"/>
    <col min="7426" max="7426" width="47.88671875" style="1" customWidth="1"/>
    <col min="7427" max="7427" width="5.77734375" style="1" customWidth="1"/>
    <col min="7428" max="7428" width="5.6640625" style="1" customWidth="1"/>
    <col min="7429" max="7431" width="10.109375" style="1" customWidth="1"/>
    <col min="7432" max="7432" width="18.88671875" style="1" customWidth="1"/>
    <col min="7433" max="7677" width="9" style="1" customWidth="1"/>
    <col min="7678" max="7679" width="7.77734375" style="1"/>
    <col min="7680" max="7680" width="10.109375" style="1" customWidth="1"/>
    <col min="7681" max="7681" width="14" style="1" customWidth="1"/>
    <col min="7682" max="7682" width="47.88671875" style="1" customWidth="1"/>
    <col min="7683" max="7683" width="5.77734375" style="1" customWidth="1"/>
    <col min="7684" max="7684" width="5.6640625" style="1" customWidth="1"/>
    <col min="7685" max="7687" width="10.109375" style="1" customWidth="1"/>
    <col min="7688" max="7688" width="18.88671875" style="1" customWidth="1"/>
    <col min="7689" max="7933" width="9" style="1" customWidth="1"/>
    <col min="7934" max="7935" width="7.77734375" style="1"/>
    <col min="7936" max="7936" width="10.109375" style="1" customWidth="1"/>
    <col min="7937" max="7937" width="14" style="1" customWidth="1"/>
    <col min="7938" max="7938" width="47.88671875" style="1" customWidth="1"/>
    <col min="7939" max="7939" width="5.77734375" style="1" customWidth="1"/>
    <col min="7940" max="7940" width="5.6640625" style="1" customWidth="1"/>
    <col min="7941" max="7943" width="10.109375" style="1" customWidth="1"/>
    <col min="7944" max="7944" width="18.88671875" style="1" customWidth="1"/>
    <col min="7945" max="8189" width="9" style="1" customWidth="1"/>
    <col min="8190" max="8191" width="7.77734375" style="1"/>
    <col min="8192" max="8192" width="10.109375" style="1" customWidth="1"/>
    <col min="8193" max="8193" width="14" style="1" customWidth="1"/>
    <col min="8194" max="8194" width="47.88671875" style="1" customWidth="1"/>
    <col min="8195" max="8195" width="5.77734375" style="1" customWidth="1"/>
    <col min="8196" max="8196" width="5.6640625" style="1" customWidth="1"/>
    <col min="8197" max="8199" width="10.109375" style="1" customWidth="1"/>
    <col min="8200" max="8200" width="18.88671875" style="1" customWidth="1"/>
    <col min="8201" max="8445" width="9" style="1" customWidth="1"/>
    <col min="8446" max="8447" width="7.77734375" style="1"/>
    <col min="8448" max="8448" width="10.109375" style="1" customWidth="1"/>
    <col min="8449" max="8449" width="14" style="1" customWidth="1"/>
    <col min="8450" max="8450" width="47.88671875" style="1" customWidth="1"/>
    <col min="8451" max="8451" width="5.77734375" style="1" customWidth="1"/>
    <col min="8452" max="8452" width="5.6640625" style="1" customWidth="1"/>
    <col min="8453" max="8455" width="10.109375" style="1" customWidth="1"/>
    <col min="8456" max="8456" width="18.88671875" style="1" customWidth="1"/>
    <col min="8457" max="8701" width="9" style="1" customWidth="1"/>
    <col min="8702" max="8703" width="7.77734375" style="1"/>
    <col min="8704" max="8704" width="10.109375" style="1" customWidth="1"/>
    <col min="8705" max="8705" width="14" style="1" customWidth="1"/>
    <col min="8706" max="8706" width="47.88671875" style="1" customWidth="1"/>
    <col min="8707" max="8707" width="5.77734375" style="1" customWidth="1"/>
    <col min="8708" max="8708" width="5.6640625" style="1" customWidth="1"/>
    <col min="8709" max="8711" width="10.109375" style="1" customWidth="1"/>
    <col min="8712" max="8712" width="18.88671875" style="1" customWidth="1"/>
    <col min="8713" max="8957" width="9" style="1" customWidth="1"/>
    <col min="8958" max="8959" width="7.77734375" style="1"/>
    <col min="8960" max="8960" width="10.109375" style="1" customWidth="1"/>
    <col min="8961" max="8961" width="14" style="1" customWidth="1"/>
    <col min="8962" max="8962" width="47.88671875" style="1" customWidth="1"/>
    <col min="8963" max="8963" width="5.77734375" style="1" customWidth="1"/>
    <col min="8964" max="8964" width="5.6640625" style="1" customWidth="1"/>
    <col min="8965" max="8967" width="10.109375" style="1" customWidth="1"/>
    <col min="8968" max="8968" width="18.88671875" style="1" customWidth="1"/>
    <col min="8969" max="9213" width="9" style="1" customWidth="1"/>
    <col min="9214" max="9215" width="7.77734375" style="1"/>
    <col min="9216" max="9216" width="10.109375" style="1" customWidth="1"/>
    <col min="9217" max="9217" width="14" style="1" customWidth="1"/>
    <col min="9218" max="9218" width="47.88671875" style="1" customWidth="1"/>
    <col min="9219" max="9219" width="5.77734375" style="1" customWidth="1"/>
    <col min="9220" max="9220" width="5.6640625" style="1" customWidth="1"/>
    <col min="9221" max="9223" width="10.109375" style="1" customWidth="1"/>
    <col min="9224" max="9224" width="18.88671875" style="1" customWidth="1"/>
    <col min="9225" max="9469" width="9" style="1" customWidth="1"/>
    <col min="9470" max="9471" width="7.77734375" style="1"/>
    <col min="9472" max="9472" width="10.109375" style="1" customWidth="1"/>
    <col min="9473" max="9473" width="14" style="1" customWidth="1"/>
    <col min="9474" max="9474" width="47.88671875" style="1" customWidth="1"/>
    <col min="9475" max="9475" width="5.77734375" style="1" customWidth="1"/>
    <col min="9476" max="9476" width="5.6640625" style="1" customWidth="1"/>
    <col min="9477" max="9479" width="10.109375" style="1" customWidth="1"/>
    <col min="9480" max="9480" width="18.88671875" style="1" customWidth="1"/>
    <col min="9481" max="9725" width="9" style="1" customWidth="1"/>
    <col min="9726" max="9727" width="7.77734375" style="1"/>
    <col min="9728" max="9728" width="10.109375" style="1" customWidth="1"/>
    <col min="9729" max="9729" width="14" style="1" customWidth="1"/>
    <col min="9730" max="9730" width="47.88671875" style="1" customWidth="1"/>
    <col min="9731" max="9731" width="5.77734375" style="1" customWidth="1"/>
    <col min="9732" max="9732" width="5.6640625" style="1" customWidth="1"/>
    <col min="9733" max="9735" width="10.109375" style="1" customWidth="1"/>
    <col min="9736" max="9736" width="18.88671875" style="1" customWidth="1"/>
    <col min="9737" max="9981" width="9" style="1" customWidth="1"/>
    <col min="9982" max="9983" width="7.77734375" style="1"/>
    <col min="9984" max="9984" width="10.109375" style="1" customWidth="1"/>
    <col min="9985" max="9985" width="14" style="1" customWidth="1"/>
    <col min="9986" max="9986" width="47.88671875" style="1" customWidth="1"/>
    <col min="9987" max="9987" width="5.77734375" style="1" customWidth="1"/>
    <col min="9988" max="9988" width="5.6640625" style="1" customWidth="1"/>
    <col min="9989" max="9991" width="10.109375" style="1" customWidth="1"/>
    <col min="9992" max="9992" width="18.88671875" style="1" customWidth="1"/>
    <col min="9993" max="10237" width="9" style="1" customWidth="1"/>
    <col min="10238" max="10239" width="7.77734375" style="1"/>
    <col min="10240" max="10240" width="10.109375" style="1" customWidth="1"/>
    <col min="10241" max="10241" width="14" style="1" customWidth="1"/>
    <col min="10242" max="10242" width="47.88671875" style="1" customWidth="1"/>
    <col min="10243" max="10243" width="5.77734375" style="1" customWidth="1"/>
    <col min="10244" max="10244" width="5.6640625" style="1" customWidth="1"/>
    <col min="10245" max="10247" width="10.109375" style="1" customWidth="1"/>
    <col min="10248" max="10248" width="18.88671875" style="1" customWidth="1"/>
    <col min="10249" max="10493" width="9" style="1" customWidth="1"/>
    <col min="10494" max="10495" width="7.77734375" style="1"/>
    <col min="10496" max="10496" width="10.109375" style="1" customWidth="1"/>
    <col min="10497" max="10497" width="14" style="1" customWidth="1"/>
    <col min="10498" max="10498" width="47.88671875" style="1" customWidth="1"/>
    <col min="10499" max="10499" width="5.77734375" style="1" customWidth="1"/>
    <col min="10500" max="10500" width="5.6640625" style="1" customWidth="1"/>
    <col min="10501" max="10503" width="10.109375" style="1" customWidth="1"/>
    <col min="10504" max="10504" width="18.88671875" style="1" customWidth="1"/>
    <col min="10505" max="10749" width="9" style="1" customWidth="1"/>
    <col min="10750" max="10751" width="7.77734375" style="1"/>
    <col min="10752" max="10752" width="10.109375" style="1" customWidth="1"/>
    <col min="10753" max="10753" width="14" style="1" customWidth="1"/>
    <col min="10754" max="10754" width="47.88671875" style="1" customWidth="1"/>
    <col min="10755" max="10755" width="5.77734375" style="1" customWidth="1"/>
    <col min="10756" max="10756" width="5.6640625" style="1" customWidth="1"/>
    <col min="10757" max="10759" width="10.109375" style="1" customWidth="1"/>
    <col min="10760" max="10760" width="18.88671875" style="1" customWidth="1"/>
    <col min="10761" max="11005" width="9" style="1" customWidth="1"/>
    <col min="11006" max="11007" width="7.77734375" style="1"/>
    <col min="11008" max="11008" width="10.109375" style="1" customWidth="1"/>
    <col min="11009" max="11009" width="14" style="1" customWidth="1"/>
    <col min="11010" max="11010" width="47.88671875" style="1" customWidth="1"/>
    <col min="11011" max="11011" width="5.77734375" style="1" customWidth="1"/>
    <col min="11012" max="11012" width="5.6640625" style="1" customWidth="1"/>
    <col min="11013" max="11015" width="10.109375" style="1" customWidth="1"/>
    <col min="11016" max="11016" width="18.88671875" style="1" customWidth="1"/>
    <col min="11017" max="11261" width="9" style="1" customWidth="1"/>
    <col min="11262" max="11263" width="7.77734375" style="1"/>
    <col min="11264" max="11264" width="10.109375" style="1" customWidth="1"/>
    <col min="11265" max="11265" width="14" style="1" customWidth="1"/>
    <col min="11266" max="11266" width="47.88671875" style="1" customWidth="1"/>
    <col min="11267" max="11267" width="5.77734375" style="1" customWidth="1"/>
    <col min="11268" max="11268" width="5.6640625" style="1" customWidth="1"/>
    <col min="11269" max="11271" width="10.109375" style="1" customWidth="1"/>
    <col min="11272" max="11272" width="18.88671875" style="1" customWidth="1"/>
    <col min="11273" max="11517" width="9" style="1" customWidth="1"/>
    <col min="11518" max="11519" width="7.77734375" style="1"/>
    <col min="11520" max="11520" width="10.109375" style="1" customWidth="1"/>
    <col min="11521" max="11521" width="14" style="1" customWidth="1"/>
    <col min="11522" max="11522" width="47.88671875" style="1" customWidth="1"/>
    <col min="11523" max="11523" width="5.77734375" style="1" customWidth="1"/>
    <col min="11524" max="11524" width="5.6640625" style="1" customWidth="1"/>
    <col min="11525" max="11527" width="10.109375" style="1" customWidth="1"/>
    <col min="11528" max="11528" width="18.88671875" style="1" customWidth="1"/>
    <col min="11529" max="11773" width="9" style="1" customWidth="1"/>
    <col min="11774" max="11775" width="7.77734375" style="1"/>
    <col min="11776" max="11776" width="10.109375" style="1" customWidth="1"/>
    <col min="11777" max="11777" width="14" style="1" customWidth="1"/>
    <col min="11778" max="11778" width="47.88671875" style="1" customWidth="1"/>
    <col min="11779" max="11779" width="5.77734375" style="1" customWidth="1"/>
    <col min="11780" max="11780" width="5.6640625" style="1" customWidth="1"/>
    <col min="11781" max="11783" width="10.109375" style="1" customWidth="1"/>
    <col min="11784" max="11784" width="18.88671875" style="1" customWidth="1"/>
    <col min="11785" max="12029" width="9" style="1" customWidth="1"/>
    <col min="12030" max="12031" width="7.77734375" style="1"/>
    <col min="12032" max="12032" width="10.109375" style="1" customWidth="1"/>
    <col min="12033" max="12033" width="14" style="1" customWidth="1"/>
    <col min="12034" max="12034" width="47.88671875" style="1" customWidth="1"/>
    <col min="12035" max="12035" width="5.77734375" style="1" customWidth="1"/>
    <col min="12036" max="12036" width="5.6640625" style="1" customWidth="1"/>
    <col min="12037" max="12039" width="10.109375" style="1" customWidth="1"/>
    <col min="12040" max="12040" width="18.88671875" style="1" customWidth="1"/>
    <col min="12041" max="12285" width="9" style="1" customWidth="1"/>
    <col min="12286" max="12287" width="7.77734375" style="1"/>
    <col min="12288" max="12288" width="10.109375" style="1" customWidth="1"/>
    <col min="12289" max="12289" width="14" style="1" customWidth="1"/>
    <col min="12290" max="12290" width="47.88671875" style="1" customWidth="1"/>
    <col min="12291" max="12291" width="5.77734375" style="1" customWidth="1"/>
    <col min="12292" max="12292" width="5.6640625" style="1" customWidth="1"/>
    <col min="12293" max="12295" width="10.109375" style="1" customWidth="1"/>
    <col min="12296" max="12296" width="18.88671875" style="1" customWidth="1"/>
    <col min="12297" max="12541" width="9" style="1" customWidth="1"/>
    <col min="12542" max="12543" width="7.77734375" style="1"/>
    <col min="12544" max="12544" width="10.109375" style="1" customWidth="1"/>
    <col min="12545" max="12545" width="14" style="1" customWidth="1"/>
    <col min="12546" max="12546" width="47.88671875" style="1" customWidth="1"/>
    <col min="12547" max="12547" width="5.77734375" style="1" customWidth="1"/>
    <col min="12548" max="12548" width="5.6640625" style="1" customWidth="1"/>
    <col min="12549" max="12551" width="10.109375" style="1" customWidth="1"/>
    <col min="12552" max="12552" width="18.88671875" style="1" customWidth="1"/>
    <col min="12553" max="12797" width="9" style="1" customWidth="1"/>
    <col min="12798" max="12799" width="7.77734375" style="1"/>
    <col min="12800" max="12800" width="10.109375" style="1" customWidth="1"/>
    <col min="12801" max="12801" width="14" style="1" customWidth="1"/>
    <col min="12802" max="12802" width="47.88671875" style="1" customWidth="1"/>
    <col min="12803" max="12803" width="5.77734375" style="1" customWidth="1"/>
    <col min="12804" max="12804" width="5.6640625" style="1" customWidth="1"/>
    <col min="12805" max="12807" width="10.109375" style="1" customWidth="1"/>
    <col min="12808" max="12808" width="18.88671875" style="1" customWidth="1"/>
    <col min="12809" max="13053" width="9" style="1" customWidth="1"/>
    <col min="13054" max="13055" width="7.77734375" style="1"/>
    <col min="13056" max="13056" width="10.109375" style="1" customWidth="1"/>
    <col min="13057" max="13057" width="14" style="1" customWidth="1"/>
    <col min="13058" max="13058" width="47.88671875" style="1" customWidth="1"/>
    <col min="13059" max="13059" width="5.77734375" style="1" customWidth="1"/>
    <col min="13060" max="13060" width="5.6640625" style="1" customWidth="1"/>
    <col min="13061" max="13063" width="10.109375" style="1" customWidth="1"/>
    <col min="13064" max="13064" width="18.88671875" style="1" customWidth="1"/>
    <col min="13065" max="13309" width="9" style="1" customWidth="1"/>
    <col min="13310" max="13311" width="7.77734375" style="1"/>
    <col min="13312" max="13312" width="10.109375" style="1" customWidth="1"/>
    <col min="13313" max="13313" width="14" style="1" customWidth="1"/>
    <col min="13314" max="13314" width="47.88671875" style="1" customWidth="1"/>
    <col min="13315" max="13315" width="5.77734375" style="1" customWidth="1"/>
    <col min="13316" max="13316" width="5.6640625" style="1" customWidth="1"/>
    <col min="13317" max="13319" width="10.109375" style="1" customWidth="1"/>
    <col min="13320" max="13320" width="18.88671875" style="1" customWidth="1"/>
    <col min="13321" max="13565" width="9" style="1" customWidth="1"/>
    <col min="13566" max="13567" width="7.77734375" style="1"/>
    <col min="13568" max="13568" width="10.109375" style="1" customWidth="1"/>
    <col min="13569" max="13569" width="14" style="1" customWidth="1"/>
    <col min="13570" max="13570" width="47.88671875" style="1" customWidth="1"/>
    <col min="13571" max="13571" width="5.77734375" style="1" customWidth="1"/>
    <col min="13572" max="13572" width="5.6640625" style="1" customWidth="1"/>
    <col min="13573" max="13575" width="10.109375" style="1" customWidth="1"/>
    <col min="13576" max="13576" width="18.88671875" style="1" customWidth="1"/>
    <col min="13577" max="13821" width="9" style="1" customWidth="1"/>
    <col min="13822" max="13823" width="7.77734375" style="1"/>
    <col min="13824" max="13824" width="10.109375" style="1" customWidth="1"/>
    <col min="13825" max="13825" width="14" style="1" customWidth="1"/>
    <col min="13826" max="13826" width="47.88671875" style="1" customWidth="1"/>
    <col min="13827" max="13827" width="5.77734375" style="1" customWidth="1"/>
    <col min="13828" max="13828" width="5.6640625" style="1" customWidth="1"/>
    <col min="13829" max="13831" width="10.109375" style="1" customWidth="1"/>
    <col min="13832" max="13832" width="18.88671875" style="1" customWidth="1"/>
    <col min="13833" max="14077" width="9" style="1" customWidth="1"/>
    <col min="14078" max="14079" width="7.77734375" style="1"/>
    <col min="14080" max="14080" width="10.109375" style="1" customWidth="1"/>
    <col min="14081" max="14081" width="14" style="1" customWidth="1"/>
    <col min="14082" max="14082" width="47.88671875" style="1" customWidth="1"/>
    <col min="14083" max="14083" width="5.77734375" style="1" customWidth="1"/>
    <col min="14084" max="14084" width="5.6640625" style="1" customWidth="1"/>
    <col min="14085" max="14087" width="10.109375" style="1" customWidth="1"/>
    <col min="14088" max="14088" width="18.88671875" style="1" customWidth="1"/>
    <col min="14089" max="14333" width="9" style="1" customWidth="1"/>
    <col min="14334" max="14335" width="7.77734375" style="1"/>
    <col min="14336" max="14336" width="10.109375" style="1" customWidth="1"/>
    <col min="14337" max="14337" width="14" style="1" customWidth="1"/>
    <col min="14338" max="14338" width="47.88671875" style="1" customWidth="1"/>
    <col min="14339" max="14339" width="5.77734375" style="1" customWidth="1"/>
    <col min="14340" max="14340" width="5.6640625" style="1" customWidth="1"/>
    <col min="14341" max="14343" width="10.109375" style="1" customWidth="1"/>
    <col min="14344" max="14344" width="18.88671875" style="1" customWidth="1"/>
    <col min="14345" max="14589" width="9" style="1" customWidth="1"/>
    <col min="14590" max="14591" width="7.77734375" style="1"/>
    <col min="14592" max="14592" width="10.109375" style="1" customWidth="1"/>
    <col min="14593" max="14593" width="14" style="1" customWidth="1"/>
    <col min="14594" max="14594" width="47.88671875" style="1" customWidth="1"/>
    <col min="14595" max="14595" width="5.77734375" style="1" customWidth="1"/>
    <col min="14596" max="14596" width="5.6640625" style="1" customWidth="1"/>
    <col min="14597" max="14599" width="10.109375" style="1" customWidth="1"/>
    <col min="14600" max="14600" width="18.88671875" style="1" customWidth="1"/>
    <col min="14601" max="14845" width="9" style="1" customWidth="1"/>
    <col min="14846" max="14847" width="7.77734375" style="1"/>
    <col min="14848" max="14848" width="10.109375" style="1" customWidth="1"/>
    <col min="14849" max="14849" width="14" style="1" customWidth="1"/>
    <col min="14850" max="14850" width="47.88671875" style="1" customWidth="1"/>
    <col min="14851" max="14851" width="5.77734375" style="1" customWidth="1"/>
    <col min="14852" max="14852" width="5.6640625" style="1" customWidth="1"/>
    <col min="14853" max="14855" width="10.109375" style="1" customWidth="1"/>
    <col min="14856" max="14856" width="18.88671875" style="1" customWidth="1"/>
    <col min="14857" max="15101" width="9" style="1" customWidth="1"/>
    <col min="15102" max="15103" width="7.77734375" style="1"/>
    <col min="15104" max="15104" width="10.109375" style="1" customWidth="1"/>
    <col min="15105" max="15105" width="14" style="1" customWidth="1"/>
    <col min="15106" max="15106" width="47.88671875" style="1" customWidth="1"/>
    <col min="15107" max="15107" width="5.77734375" style="1" customWidth="1"/>
    <col min="15108" max="15108" width="5.6640625" style="1" customWidth="1"/>
    <col min="15109" max="15111" width="10.109375" style="1" customWidth="1"/>
    <col min="15112" max="15112" width="18.88671875" style="1" customWidth="1"/>
    <col min="15113" max="15357" width="9" style="1" customWidth="1"/>
    <col min="15358" max="15359" width="7.77734375" style="1"/>
    <col min="15360" max="15360" width="10.109375" style="1" customWidth="1"/>
    <col min="15361" max="15361" width="14" style="1" customWidth="1"/>
    <col min="15362" max="15362" width="47.88671875" style="1" customWidth="1"/>
    <col min="15363" max="15363" width="5.77734375" style="1" customWidth="1"/>
    <col min="15364" max="15364" width="5.6640625" style="1" customWidth="1"/>
    <col min="15365" max="15367" width="10.109375" style="1" customWidth="1"/>
    <col min="15368" max="15368" width="18.88671875" style="1" customWidth="1"/>
    <col min="15369" max="15613" width="9" style="1" customWidth="1"/>
    <col min="15614" max="15615" width="7.77734375" style="1"/>
    <col min="15616" max="15616" width="10.109375" style="1" customWidth="1"/>
    <col min="15617" max="15617" width="14" style="1" customWidth="1"/>
    <col min="15618" max="15618" width="47.88671875" style="1" customWidth="1"/>
    <col min="15619" max="15619" width="5.77734375" style="1" customWidth="1"/>
    <col min="15620" max="15620" width="5.6640625" style="1" customWidth="1"/>
    <col min="15621" max="15623" width="10.109375" style="1" customWidth="1"/>
    <col min="15624" max="15624" width="18.88671875" style="1" customWidth="1"/>
    <col min="15625" max="15869" width="9" style="1" customWidth="1"/>
    <col min="15870" max="15871" width="7.77734375" style="1"/>
    <col min="15872" max="15872" width="10.109375" style="1" customWidth="1"/>
    <col min="15873" max="15873" width="14" style="1" customWidth="1"/>
    <col min="15874" max="15874" width="47.88671875" style="1" customWidth="1"/>
    <col min="15875" max="15875" width="5.77734375" style="1" customWidth="1"/>
    <col min="15876" max="15876" width="5.6640625" style="1" customWidth="1"/>
    <col min="15877" max="15879" width="10.109375" style="1" customWidth="1"/>
    <col min="15880" max="15880" width="18.88671875" style="1" customWidth="1"/>
    <col min="15881" max="16125" width="9" style="1" customWidth="1"/>
    <col min="16126" max="16127" width="7.77734375" style="1"/>
    <col min="16128" max="16128" width="10.109375" style="1" customWidth="1"/>
    <col min="16129" max="16129" width="14" style="1" customWidth="1"/>
    <col min="16130" max="16130" width="47.88671875" style="1" customWidth="1"/>
    <col min="16131" max="16131" width="5.77734375" style="1" customWidth="1"/>
    <col min="16132" max="16132" width="5.6640625" style="1" customWidth="1"/>
    <col min="16133" max="16135" width="10.109375" style="1" customWidth="1"/>
    <col min="16136" max="16136" width="18.88671875" style="1" customWidth="1"/>
    <col min="16137" max="16381" width="9" style="1" customWidth="1"/>
    <col min="16382" max="16384" width="7.77734375" style="1"/>
  </cols>
  <sheetData>
    <row r="1" spans="1:9" ht="22.55" customHeight="1" x14ac:dyDescent="0.2">
      <c r="A1" s="61" t="s">
        <v>49</v>
      </c>
      <c r="B1" s="61"/>
      <c r="C1" s="62" t="s">
        <v>37</v>
      </c>
      <c r="D1" s="62"/>
      <c r="E1" s="62"/>
      <c r="F1" s="62"/>
      <c r="G1" s="62"/>
      <c r="H1" s="63" t="s">
        <v>40</v>
      </c>
      <c r="I1" s="63"/>
    </row>
    <row r="2" spans="1:9" ht="25.55" customHeight="1" x14ac:dyDescent="0.2">
      <c r="A2" s="64" t="s">
        <v>36</v>
      </c>
      <c r="B2" s="64"/>
      <c r="C2" s="64"/>
      <c r="D2" s="64"/>
      <c r="E2" s="64"/>
      <c r="F2" s="64"/>
      <c r="G2" s="64"/>
      <c r="H2" s="64"/>
      <c r="I2" s="64"/>
    </row>
    <row r="3" spans="1:9" ht="25.55" customHeight="1" x14ac:dyDescent="0.2">
      <c r="A3" s="65" t="s">
        <v>20</v>
      </c>
      <c r="B3" s="66"/>
      <c r="C3" s="67"/>
      <c r="D3" s="65"/>
      <c r="E3" s="66"/>
      <c r="F3" s="66"/>
      <c r="G3" s="66"/>
      <c r="H3" s="66"/>
      <c r="I3" s="67"/>
    </row>
    <row r="4" spans="1:9" ht="25.55" customHeight="1" x14ac:dyDescent="0.2">
      <c r="A4" s="65" t="s">
        <v>21</v>
      </c>
      <c r="B4" s="66"/>
      <c r="C4" s="67"/>
      <c r="D4" s="65"/>
      <c r="E4" s="66"/>
      <c r="F4" s="66"/>
      <c r="G4" s="66"/>
      <c r="H4" s="66"/>
      <c r="I4" s="67"/>
    </row>
    <row r="5" spans="1:9" ht="25.55" customHeight="1" x14ac:dyDescent="0.2">
      <c r="A5" s="65" t="s">
        <v>0</v>
      </c>
      <c r="B5" s="66"/>
      <c r="C5" s="67"/>
      <c r="D5" s="69"/>
      <c r="E5" s="70"/>
      <c r="F5" s="70"/>
      <c r="G5" s="70"/>
      <c r="H5" s="70"/>
      <c r="I5" s="71"/>
    </row>
    <row r="6" spans="1:9" ht="25.55" customHeight="1" x14ac:dyDescent="0.2">
      <c r="A6" s="65" t="s">
        <v>1</v>
      </c>
      <c r="B6" s="66"/>
      <c r="C6" s="67"/>
      <c r="D6" s="6"/>
      <c r="E6" s="72"/>
      <c r="F6" s="73"/>
    </row>
    <row r="7" spans="1:9" ht="16.3" customHeight="1" x14ac:dyDescent="0.2">
      <c r="I7" s="3" t="s">
        <v>2</v>
      </c>
    </row>
    <row r="8" spans="1:9" ht="20.2" customHeight="1" thickBot="1" x14ac:dyDescent="0.25">
      <c r="A8" s="74" t="s">
        <v>3</v>
      </c>
      <c r="B8" s="74"/>
      <c r="C8" s="74"/>
      <c r="D8" s="7" t="s">
        <v>4</v>
      </c>
      <c r="E8" s="7" t="s">
        <v>5</v>
      </c>
      <c r="F8" s="7" t="s">
        <v>6</v>
      </c>
      <c r="G8" s="7" t="s">
        <v>7</v>
      </c>
      <c r="H8" s="7" t="s">
        <v>14</v>
      </c>
      <c r="I8" s="7" t="s">
        <v>8</v>
      </c>
    </row>
    <row r="9" spans="1:9" ht="14.25" customHeight="1" thickTop="1" x14ac:dyDescent="0.2">
      <c r="A9" s="75" t="s">
        <v>9</v>
      </c>
      <c r="B9" s="59" t="s">
        <v>30</v>
      </c>
      <c r="C9" s="58"/>
      <c r="D9" s="47"/>
      <c r="E9" s="48"/>
      <c r="F9" s="49"/>
      <c r="G9" s="50"/>
      <c r="H9" s="50"/>
      <c r="I9" s="51"/>
    </row>
    <row r="10" spans="1:9" ht="14.25" customHeight="1" x14ac:dyDescent="0.2">
      <c r="A10" s="75"/>
      <c r="B10" s="77" t="s">
        <v>29</v>
      </c>
      <c r="C10" s="55"/>
      <c r="D10" s="37"/>
      <c r="E10" s="38"/>
      <c r="F10" s="39"/>
      <c r="G10" s="40"/>
      <c r="H10" s="40">
        <f>E10*G10</f>
        <v>0</v>
      </c>
      <c r="I10" s="37"/>
    </row>
    <row r="11" spans="1:9" ht="14.25" customHeight="1" x14ac:dyDescent="0.2">
      <c r="A11" s="75"/>
      <c r="B11" s="78"/>
      <c r="C11" s="56"/>
      <c r="D11" s="17"/>
      <c r="E11" s="18"/>
      <c r="F11" s="19"/>
      <c r="G11" s="20"/>
      <c r="H11" s="20">
        <f>E11*G11</f>
        <v>0</v>
      </c>
      <c r="I11" s="17"/>
    </row>
    <row r="12" spans="1:9" ht="14.25" customHeight="1" x14ac:dyDescent="0.2">
      <c r="A12" s="75"/>
      <c r="B12" s="78"/>
      <c r="C12" s="57"/>
      <c r="D12" s="31"/>
      <c r="E12" s="32"/>
      <c r="F12" s="33"/>
      <c r="G12" s="34"/>
      <c r="H12" s="34">
        <f>E12*G12</f>
        <v>0</v>
      </c>
      <c r="I12" s="31"/>
    </row>
    <row r="13" spans="1:9" ht="19.45" thickBot="1" x14ac:dyDescent="0.25">
      <c r="A13" s="75"/>
      <c r="B13" s="52"/>
      <c r="C13" s="79" t="s">
        <v>33</v>
      </c>
      <c r="D13" s="79"/>
      <c r="E13" s="79"/>
      <c r="F13" s="79"/>
      <c r="G13" s="80"/>
      <c r="H13" s="54">
        <f>SUM(H10:H12)</f>
        <v>0</v>
      </c>
      <c r="I13" s="53"/>
    </row>
    <row r="14" spans="1:9" ht="19.899999999999999" customHeight="1" thickTop="1" x14ac:dyDescent="0.2">
      <c r="A14" s="76"/>
      <c r="B14" s="81" t="s">
        <v>22</v>
      </c>
      <c r="C14" s="82"/>
      <c r="D14" s="82"/>
      <c r="E14" s="82"/>
      <c r="F14" s="82"/>
      <c r="G14" s="83"/>
      <c r="H14" s="4">
        <f>SUM(H9,H13)</f>
        <v>0</v>
      </c>
      <c r="I14" s="5"/>
    </row>
    <row r="15" spans="1:9" ht="12.7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</row>
    <row r="16" spans="1:9" ht="21" customHeight="1" thickBot="1" x14ac:dyDescent="0.25">
      <c r="A16" s="74" t="s">
        <v>3</v>
      </c>
      <c r="B16" s="74"/>
      <c r="C16" s="74"/>
      <c r="D16" s="7" t="s">
        <v>4</v>
      </c>
      <c r="E16" s="7" t="s">
        <v>5</v>
      </c>
      <c r="F16" s="7" t="s">
        <v>6</v>
      </c>
      <c r="G16" s="7" t="s">
        <v>7</v>
      </c>
      <c r="H16" s="7" t="s">
        <v>10</v>
      </c>
      <c r="I16" s="7" t="s">
        <v>8</v>
      </c>
    </row>
    <row r="17" spans="1:9" ht="15.05" customHeight="1" thickTop="1" x14ac:dyDescent="0.2">
      <c r="A17" s="87" t="s">
        <v>11</v>
      </c>
      <c r="B17" s="90" t="s">
        <v>12</v>
      </c>
      <c r="C17" s="91"/>
      <c r="D17" s="21"/>
      <c r="E17" s="22"/>
      <c r="F17" s="23"/>
      <c r="G17" s="24"/>
      <c r="H17" s="24">
        <f>E17*G17</f>
        <v>0</v>
      </c>
      <c r="I17" s="25"/>
    </row>
    <row r="18" spans="1:9" ht="15.05" customHeight="1" x14ac:dyDescent="0.2">
      <c r="A18" s="88"/>
      <c r="B18" s="92"/>
      <c r="C18" s="93"/>
      <c r="D18" s="26"/>
      <c r="E18" s="27"/>
      <c r="F18" s="28"/>
      <c r="G18" s="29"/>
      <c r="H18" s="29">
        <f t="shared" ref="H18:H54" si="0">E18*G18</f>
        <v>0</v>
      </c>
      <c r="I18" s="30"/>
    </row>
    <row r="19" spans="1:9" ht="15.05" customHeight="1" x14ac:dyDescent="0.2">
      <c r="A19" s="88"/>
      <c r="B19" s="92"/>
      <c r="C19" s="93"/>
      <c r="D19" s="17"/>
      <c r="E19" s="18"/>
      <c r="F19" s="19"/>
      <c r="G19" s="20"/>
      <c r="H19" s="20">
        <f t="shared" si="0"/>
        <v>0</v>
      </c>
      <c r="I19" s="17"/>
    </row>
    <row r="20" spans="1:9" ht="15.05" customHeight="1" x14ac:dyDescent="0.2">
      <c r="A20" s="88"/>
      <c r="B20" s="92"/>
      <c r="C20" s="93"/>
      <c r="D20" s="31"/>
      <c r="E20" s="32"/>
      <c r="F20" s="33"/>
      <c r="G20" s="34"/>
      <c r="H20" s="34">
        <f t="shared" si="0"/>
        <v>0</v>
      </c>
      <c r="I20" s="31"/>
    </row>
    <row r="21" spans="1:9" ht="18" customHeight="1" thickBot="1" x14ac:dyDescent="0.25">
      <c r="A21" s="88"/>
      <c r="B21" s="94" t="s">
        <v>31</v>
      </c>
      <c r="C21" s="95"/>
      <c r="D21" s="95"/>
      <c r="E21" s="95"/>
      <c r="F21" s="95"/>
      <c r="G21" s="96"/>
      <c r="H21" s="35">
        <f>SUM(H17:H20)</f>
        <v>0</v>
      </c>
      <c r="I21" s="36"/>
    </row>
    <row r="22" spans="1:9" ht="15.05" customHeight="1" thickBot="1" x14ac:dyDescent="0.25">
      <c r="A22" s="88"/>
      <c r="B22" s="9"/>
      <c r="C22" s="10"/>
      <c r="D22" s="11" t="s">
        <v>4</v>
      </c>
      <c r="E22" s="12" t="s">
        <v>5</v>
      </c>
      <c r="F22" s="12" t="s">
        <v>6</v>
      </c>
      <c r="G22" s="12" t="s">
        <v>13</v>
      </c>
      <c r="H22" s="12" t="s">
        <v>14</v>
      </c>
      <c r="I22" s="12" t="s">
        <v>8</v>
      </c>
    </row>
    <row r="23" spans="1:9" ht="15.05" customHeight="1" thickTop="1" x14ac:dyDescent="0.2">
      <c r="A23" s="88"/>
      <c r="B23" s="97" t="s">
        <v>15</v>
      </c>
      <c r="C23" s="99" t="s">
        <v>16</v>
      </c>
      <c r="D23" s="13"/>
      <c r="E23" s="14"/>
      <c r="F23" s="15"/>
      <c r="G23" s="16"/>
      <c r="H23" s="16">
        <f>E23*G23</f>
        <v>0</v>
      </c>
      <c r="I23" s="13"/>
    </row>
    <row r="24" spans="1:9" ht="15.05" customHeight="1" x14ac:dyDescent="0.2">
      <c r="A24" s="88"/>
      <c r="B24" s="98"/>
      <c r="C24" s="100"/>
      <c r="D24" s="17"/>
      <c r="E24" s="18"/>
      <c r="F24" s="19"/>
      <c r="G24" s="20"/>
      <c r="H24" s="20">
        <f t="shared" si="0"/>
        <v>0</v>
      </c>
      <c r="I24" s="17"/>
    </row>
    <row r="25" spans="1:9" ht="15.05" customHeight="1" x14ac:dyDescent="0.2">
      <c r="A25" s="88"/>
      <c r="B25" s="98"/>
      <c r="C25" s="100"/>
      <c r="D25" s="17"/>
      <c r="E25" s="18"/>
      <c r="F25" s="19"/>
      <c r="G25" s="20"/>
      <c r="H25" s="20">
        <f>E25*G25</f>
        <v>0</v>
      </c>
      <c r="I25" s="17"/>
    </row>
    <row r="26" spans="1:9" ht="15.05" customHeight="1" x14ac:dyDescent="0.2">
      <c r="A26" s="88"/>
      <c r="B26" s="98"/>
      <c r="C26" s="101"/>
      <c r="D26" s="31"/>
      <c r="E26" s="32"/>
      <c r="F26" s="33"/>
      <c r="G26" s="34"/>
      <c r="H26" s="34">
        <f t="shared" si="0"/>
        <v>0</v>
      </c>
      <c r="I26" s="31"/>
    </row>
    <row r="27" spans="1:9" ht="15.05" customHeight="1" x14ac:dyDescent="0.2">
      <c r="A27" s="88"/>
      <c r="B27" s="98"/>
      <c r="C27" s="102" t="s">
        <v>17</v>
      </c>
      <c r="D27" s="37"/>
      <c r="E27" s="38"/>
      <c r="F27" s="39"/>
      <c r="G27" s="40"/>
      <c r="H27" s="40">
        <f t="shared" si="0"/>
        <v>0</v>
      </c>
      <c r="I27" s="39"/>
    </row>
    <row r="28" spans="1:9" ht="15.05" customHeight="1" x14ac:dyDescent="0.2">
      <c r="A28" s="88"/>
      <c r="B28" s="98"/>
      <c r="C28" s="103"/>
      <c r="D28" s="17"/>
      <c r="E28" s="18"/>
      <c r="F28" s="19"/>
      <c r="G28" s="20"/>
      <c r="H28" s="20">
        <f t="shared" si="0"/>
        <v>0</v>
      </c>
      <c r="I28" s="19"/>
    </row>
    <row r="29" spans="1:9" ht="15.05" customHeight="1" x14ac:dyDescent="0.2">
      <c r="A29" s="88"/>
      <c r="B29" s="98"/>
      <c r="C29" s="103"/>
      <c r="D29" s="17"/>
      <c r="E29" s="18"/>
      <c r="F29" s="19"/>
      <c r="G29" s="20"/>
      <c r="H29" s="20">
        <f t="shared" si="0"/>
        <v>0</v>
      </c>
      <c r="I29" s="19"/>
    </row>
    <row r="30" spans="1:9" ht="15.05" customHeight="1" x14ac:dyDescent="0.2">
      <c r="A30" s="88"/>
      <c r="B30" s="98"/>
      <c r="C30" s="104"/>
      <c r="D30" s="31"/>
      <c r="E30" s="32"/>
      <c r="F30" s="33"/>
      <c r="G30" s="34"/>
      <c r="H30" s="34">
        <f t="shared" si="0"/>
        <v>0</v>
      </c>
      <c r="I30" s="33"/>
    </row>
    <row r="31" spans="1:9" ht="15.05" customHeight="1" x14ac:dyDescent="0.2">
      <c r="A31" s="88"/>
      <c r="B31" s="98"/>
      <c r="C31" s="102" t="s">
        <v>25</v>
      </c>
      <c r="D31" s="37"/>
      <c r="E31" s="38"/>
      <c r="F31" s="39"/>
      <c r="G31" s="40"/>
      <c r="H31" s="40">
        <f t="shared" si="0"/>
        <v>0</v>
      </c>
      <c r="I31" s="39"/>
    </row>
    <row r="32" spans="1:9" ht="15.05" customHeight="1" x14ac:dyDescent="0.2">
      <c r="A32" s="88"/>
      <c r="B32" s="98"/>
      <c r="C32" s="103"/>
      <c r="D32" s="17"/>
      <c r="E32" s="18"/>
      <c r="F32" s="19"/>
      <c r="G32" s="20"/>
      <c r="H32" s="20">
        <f t="shared" si="0"/>
        <v>0</v>
      </c>
      <c r="I32" s="19"/>
    </row>
    <row r="33" spans="1:9" ht="15.05" customHeight="1" x14ac:dyDescent="0.2">
      <c r="A33" s="88"/>
      <c r="B33" s="98"/>
      <c r="C33" s="103"/>
      <c r="D33" s="17"/>
      <c r="E33" s="18"/>
      <c r="F33" s="19"/>
      <c r="G33" s="20"/>
      <c r="H33" s="20">
        <f t="shared" si="0"/>
        <v>0</v>
      </c>
      <c r="I33" s="19"/>
    </row>
    <row r="34" spans="1:9" ht="15.05" customHeight="1" x14ac:dyDescent="0.2">
      <c r="A34" s="88"/>
      <c r="B34" s="98"/>
      <c r="C34" s="104"/>
      <c r="D34" s="31"/>
      <c r="E34" s="32"/>
      <c r="F34" s="33"/>
      <c r="G34" s="34"/>
      <c r="H34" s="34">
        <f t="shared" si="0"/>
        <v>0</v>
      </c>
      <c r="I34" s="33"/>
    </row>
    <row r="35" spans="1:9" ht="15.05" customHeight="1" x14ac:dyDescent="0.2">
      <c r="A35" s="88"/>
      <c r="B35" s="98"/>
      <c r="C35" s="102" t="s">
        <v>18</v>
      </c>
      <c r="D35" s="37"/>
      <c r="E35" s="38"/>
      <c r="F35" s="39"/>
      <c r="G35" s="40"/>
      <c r="H35" s="40">
        <f t="shared" si="0"/>
        <v>0</v>
      </c>
      <c r="I35" s="39"/>
    </row>
    <row r="36" spans="1:9" ht="15.05" customHeight="1" x14ac:dyDescent="0.2">
      <c r="A36" s="88"/>
      <c r="B36" s="98"/>
      <c r="C36" s="103"/>
      <c r="D36" s="17"/>
      <c r="E36" s="18"/>
      <c r="F36" s="19"/>
      <c r="G36" s="20"/>
      <c r="H36" s="20">
        <f t="shared" si="0"/>
        <v>0</v>
      </c>
      <c r="I36" s="19"/>
    </row>
    <row r="37" spans="1:9" ht="15.05" customHeight="1" x14ac:dyDescent="0.2">
      <c r="A37" s="88"/>
      <c r="B37" s="98"/>
      <c r="C37" s="103"/>
      <c r="D37" s="17"/>
      <c r="E37" s="18"/>
      <c r="F37" s="19"/>
      <c r="G37" s="20"/>
      <c r="H37" s="20">
        <f t="shared" si="0"/>
        <v>0</v>
      </c>
      <c r="I37" s="19"/>
    </row>
    <row r="38" spans="1:9" ht="15.05" customHeight="1" x14ac:dyDescent="0.2">
      <c r="A38" s="88"/>
      <c r="B38" s="98"/>
      <c r="C38" s="104"/>
      <c r="D38" s="31"/>
      <c r="E38" s="32"/>
      <c r="F38" s="33"/>
      <c r="G38" s="34"/>
      <c r="H38" s="34">
        <f t="shared" si="0"/>
        <v>0</v>
      </c>
      <c r="I38" s="33"/>
    </row>
    <row r="39" spans="1:9" ht="15.05" customHeight="1" x14ac:dyDescent="0.2">
      <c r="A39" s="88"/>
      <c r="B39" s="98"/>
      <c r="C39" s="102" t="s">
        <v>19</v>
      </c>
      <c r="D39" s="37"/>
      <c r="E39" s="38"/>
      <c r="F39" s="39"/>
      <c r="G39" s="40"/>
      <c r="H39" s="40">
        <f t="shared" si="0"/>
        <v>0</v>
      </c>
      <c r="I39" s="39"/>
    </row>
    <row r="40" spans="1:9" ht="15.05" customHeight="1" x14ac:dyDescent="0.2">
      <c r="A40" s="88"/>
      <c r="B40" s="98"/>
      <c r="C40" s="103"/>
      <c r="D40" s="17"/>
      <c r="E40" s="18"/>
      <c r="F40" s="19"/>
      <c r="G40" s="20"/>
      <c r="H40" s="20">
        <f t="shared" si="0"/>
        <v>0</v>
      </c>
      <c r="I40" s="19"/>
    </row>
    <row r="41" spans="1:9" ht="15.05" customHeight="1" x14ac:dyDescent="0.2">
      <c r="A41" s="88"/>
      <c r="B41" s="98"/>
      <c r="C41" s="103"/>
      <c r="D41" s="17"/>
      <c r="E41" s="18"/>
      <c r="F41" s="19"/>
      <c r="G41" s="20"/>
      <c r="H41" s="20">
        <f t="shared" si="0"/>
        <v>0</v>
      </c>
      <c r="I41" s="19"/>
    </row>
    <row r="42" spans="1:9" ht="15.05" customHeight="1" x14ac:dyDescent="0.2">
      <c r="A42" s="88"/>
      <c r="B42" s="98"/>
      <c r="C42" s="104"/>
      <c r="D42" s="31"/>
      <c r="E42" s="32"/>
      <c r="F42" s="33"/>
      <c r="G42" s="34"/>
      <c r="H42" s="34">
        <f t="shared" si="0"/>
        <v>0</v>
      </c>
      <c r="I42" s="33"/>
    </row>
    <row r="43" spans="1:9" ht="15.05" customHeight="1" x14ac:dyDescent="0.2">
      <c r="A43" s="88"/>
      <c r="B43" s="98"/>
      <c r="C43" s="102" t="s">
        <v>38</v>
      </c>
      <c r="D43" s="37"/>
      <c r="E43" s="38"/>
      <c r="F43" s="39"/>
      <c r="G43" s="40"/>
      <c r="H43" s="40">
        <f t="shared" si="0"/>
        <v>0</v>
      </c>
      <c r="I43" s="39"/>
    </row>
    <row r="44" spans="1:9" ht="15.05" customHeight="1" x14ac:dyDescent="0.2">
      <c r="A44" s="88"/>
      <c r="B44" s="98"/>
      <c r="C44" s="103"/>
      <c r="D44" s="17"/>
      <c r="E44" s="18"/>
      <c r="F44" s="19"/>
      <c r="G44" s="20"/>
      <c r="H44" s="20">
        <f t="shared" si="0"/>
        <v>0</v>
      </c>
      <c r="I44" s="19"/>
    </row>
    <row r="45" spans="1:9" ht="15.05" customHeight="1" x14ac:dyDescent="0.2">
      <c r="A45" s="88"/>
      <c r="B45" s="98"/>
      <c r="C45" s="103"/>
      <c r="D45" s="17"/>
      <c r="E45" s="18"/>
      <c r="F45" s="19"/>
      <c r="G45" s="20"/>
      <c r="H45" s="20">
        <f t="shared" si="0"/>
        <v>0</v>
      </c>
      <c r="I45" s="19"/>
    </row>
    <row r="46" spans="1:9" ht="15.05" customHeight="1" x14ac:dyDescent="0.2">
      <c r="A46" s="88"/>
      <c r="B46" s="98"/>
      <c r="C46" s="104"/>
      <c r="D46" s="31"/>
      <c r="E46" s="32"/>
      <c r="F46" s="33"/>
      <c r="G46" s="34"/>
      <c r="H46" s="34">
        <f t="shared" si="0"/>
        <v>0</v>
      </c>
      <c r="I46" s="33"/>
    </row>
    <row r="47" spans="1:9" ht="15.05" customHeight="1" x14ac:dyDescent="0.2">
      <c r="A47" s="88"/>
      <c r="B47" s="98"/>
      <c r="C47" s="102" t="s">
        <v>27</v>
      </c>
      <c r="D47" s="37"/>
      <c r="E47" s="38"/>
      <c r="F47" s="39"/>
      <c r="G47" s="40"/>
      <c r="H47" s="40">
        <f t="shared" si="0"/>
        <v>0</v>
      </c>
      <c r="I47" s="39"/>
    </row>
    <row r="48" spans="1:9" ht="15.05" customHeight="1" x14ac:dyDescent="0.2">
      <c r="A48" s="88"/>
      <c r="B48" s="98"/>
      <c r="C48" s="103"/>
      <c r="D48" s="17"/>
      <c r="E48" s="18"/>
      <c r="F48" s="19"/>
      <c r="G48" s="20"/>
      <c r="H48" s="20">
        <f t="shared" si="0"/>
        <v>0</v>
      </c>
      <c r="I48" s="19"/>
    </row>
    <row r="49" spans="1:9" ht="15.05" customHeight="1" x14ac:dyDescent="0.2">
      <c r="A49" s="88"/>
      <c r="B49" s="98"/>
      <c r="C49" s="103"/>
      <c r="D49" s="17"/>
      <c r="E49" s="18"/>
      <c r="F49" s="19"/>
      <c r="G49" s="20"/>
      <c r="H49" s="20">
        <f t="shared" si="0"/>
        <v>0</v>
      </c>
      <c r="I49" s="19"/>
    </row>
    <row r="50" spans="1:9" ht="15.05" customHeight="1" x14ac:dyDescent="0.2">
      <c r="A50" s="88"/>
      <c r="B50" s="98"/>
      <c r="C50" s="104"/>
      <c r="D50" s="31"/>
      <c r="E50" s="32"/>
      <c r="F50" s="33"/>
      <c r="G50" s="34"/>
      <c r="H50" s="34">
        <f t="shared" si="0"/>
        <v>0</v>
      </c>
      <c r="I50" s="33"/>
    </row>
    <row r="51" spans="1:9" ht="15.05" customHeight="1" x14ac:dyDescent="0.2">
      <c r="A51" s="88"/>
      <c r="B51" s="98"/>
      <c r="C51" s="102" t="s">
        <v>26</v>
      </c>
      <c r="D51" s="37"/>
      <c r="E51" s="38"/>
      <c r="F51" s="39"/>
      <c r="G51" s="40"/>
      <c r="H51" s="40">
        <f t="shared" si="0"/>
        <v>0</v>
      </c>
      <c r="I51" s="39"/>
    </row>
    <row r="52" spans="1:9" ht="15.05" customHeight="1" x14ac:dyDescent="0.2">
      <c r="A52" s="88"/>
      <c r="B52" s="98"/>
      <c r="C52" s="103"/>
      <c r="D52" s="17"/>
      <c r="E52" s="18"/>
      <c r="F52" s="19"/>
      <c r="G52" s="20"/>
      <c r="H52" s="20">
        <f t="shared" si="0"/>
        <v>0</v>
      </c>
      <c r="I52" s="19"/>
    </row>
    <row r="53" spans="1:9" ht="15.05" customHeight="1" x14ac:dyDescent="0.2">
      <c r="A53" s="88"/>
      <c r="B53" s="98"/>
      <c r="C53" s="103"/>
      <c r="D53" s="17"/>
      <c r="E53" s="18"/>
      <c r="F53" s="19"/>
      <c r="G53" s="20"/>
      <c r="H53" s="20">
        <f t="shared" si="0"/>
        <v>0</v>
      </c>
      <c r="I53" s="19"/>
    </row>
    <row r="54" spans="1:9" ht="15.05" customHeight="1" x14ac:dyDescent="0.2">
      <c r="A54" s="88"/>
      <c r="B54" s="98"/>
      <c r="C54" s="104"/>
      <c r="D54" s="31"/>
      <c r="E54" s="32"/>
      <c r="F54" s="33"/>
      <c r="G54" s="34"/>
      <c r="H54" s="34">
        <f t="shared" si="0"/>
        <v>0</v>
      </c>
      <c r="I54" s="33"/>
    </row>
    <row r="55" spans="1:9" ht="19.25" customHeight="1" thickBot="1" x14ac:dyDescent="0.25">
      <c r="A55" s="88"/>
      <c r="B55" s="84" t="s">
        <v>32</v>
      </c>
      <c r="C55" s="85"/>
      <c r="D55" s="85"/>
      <c r="E55" s="85"/>
      <c r="F55" s="85"/>
      <c r="G55" s="86"/>
      <c r="H55" s="35">
        <f>SUM(H23:H54)</f>
        <v>0</v>
      </c>
      <c r="I55" s="36"/>
    </row>
    <row r="56" spans="1:9" ht="15.05" customHeight="1" x14ac:dyDescent="0.2">
      <c r="A56" s="88"/>
      <c r="B56" s="105" t="s">
        <v>41</v>
      </c>
      <c r="C56" s="106"/>
      <c r="D56" s="41"/>
      <c r="E56" s="42"/>
      <c r="F56" s="43"/>
      <c r="G56" s="44"/>
      <c r="H56" s="44">
        <f t="shared" ref="H56:H59" si="1">E56*G56</f>
        <v>0</v>
      </c>
      <c r="I56" s="41"/>
    </row>
    <row r="57" spans="1:9" ht="15.05" customHeight="1" x14ac:dyDescent="0.2">
      <c r="A57" s="88"/>
      <c r="B57" s="107"/>
      <c r="C57" s="108"/>
      <c r="D57" s="17"/>
      <c r="E57" s="18"/>
      <c r="F57" s="19"/>
      <c r="G57" s="20"/>
      <c r="H57" s="20">
        <f t="shared" si="1"/>
        <v>0</v>
      </c>
      <c r="I57" s="17"/>
    </row>
    <row r="58" spans="1:9" ht="15.05" customHeight="1" x14ac:dyDescent="0.2">
      <c r="A58" s="88"/>
      <c r="B58" s="107"/>
      <c r="C58" s="108"/>
      <c r="D58" s="17"/>
      <c r="E58" s="18"/>
      <c r="F58" s="19"/>
      <c r="G58" s="20"/>
      <c r="H58" s="20">
        <f t="shared" si="1"/>
        <v>0</v>
      </c>
      <c r="I58" s="17"/>
    </row>
    <row r="59" spans="1:9" ht="15.05" customHeight="1" x14ac:dyDescent="0.2">
      <c r="A59" s="88"/>
      <c r="B59" s="107"/>
      <c r="C59" s="108"/>
      <c r="D59" s="31"/>
      <c r="E59" s="32"/>
      <c r="F59" s="33"/>
      <c r="G59" s="34"/>
      <c r="H59" s="34">
        <f t="shared" si="1"/>
        <v>0</v>
      </c>
      <c r="I59" s="31"/>
    </row>
    <row r="60" spans="1:9" ht="20.350000000000001" customHeight="1" thickBot="1" x14ac:dyDescent="0.25">
      <c r="A60" s="88"/>
      <c r="B60" s="84" t="s">
        <v>34</v>
      </c>
      <c r="C60" s="85"/>
      <c r="D60" s="85"/>
      <c r="E60" s="85"/>
      <c r="F60" s="85"/>
      <c r="G60" s="86"/>
      <c r="H60" s="35">
        <f>SUM(H56:H59)</f>
        <v>0</v>
      </c>
      <c r="I60" s="36"/>
    </row>
    <row r="61" spans="1:9" ht="20.350000000000001" customHeight="1" thickBot="1" x14ac:dyDescent="0.25">
      <c r="A61" s="89"/>
      <c r="B61" s="110" t="s">
        <v>42</v>
      </c>
      <c r="C61" s="110"/>
      <c r="D61" s="110"/>
      <c r="E61" s="110"/>
      <c r="F61" s="110"/>
      <c r="G61" s="111"/>
      <c r="H61" s="45">
        <f>SUM(H21,H55,H60)</f>
        <v>0</v>
      </c>
      <c r="I61" s="46" t="s">
        <v>43</v>
      </c>
    </row>
    <row r="62" spans="1:9" ht="27.55" customHeight="1" x14ac:dyDescent="0.2">
      <c r="A62" s="112" t="s">
        <v>44</v>
      </c>
      <c r="B62" s="113"/>
      <c r="C62" s="113"/>
      <c r="D62" s="113"/>
      <c r="E62" s="113"/>
      <c r="F62" s="113"/>
      <c r="G62" s="114"/>
      <c r="H62" s="4">
        <f>H63-H13</f>
        <v>0</v>
      </c>
      <c r="I62" s="60"/>
    </row>
    <row r="63" spans="1:9" ht="27.55" customHeight="1" x14ac:dyDescent="0.2">
      <c r="A63" s="112" t="s">
        <v>45</v>
      </c>
      <c r="B63" s="113"/>
      <c r="C63" s="113"/>
      <c r="D63" s="113"/>
      <c r="E63" s="113"/>
      <c r="F63" s="113"/>
      <c r="G63" s="114"/>
      <c r="H63" s="4">
        <f>SUM(H21,H55)</f>
        <v>0</v>
      </c>
      <c r="I63" s="60"/>
    </row>
    <row r="64" spans="1:9" ht="45.55" customHeight="1" x14ac:dyDescent="0.2">
      <c r="A64" s="119" t="s">
        <v>48</v>
      </c>
      <c r="B64" s="116"/>
      <c r="C64" s="116"/>
      <c r="D64" s="116"/>
      <c r="E64" s="116"/>
      <c r="F64" s="116"/>
      <c r="G64" s="117"/>
      <c r="H64" s="4">
        <f>MIN(MIN(H62,H63),5000000)*0.8</f>
        <v>0</v>
      </c>
      <c r="I64" s="60" t="s">
        <v>47</v>
      </c>
    </row>
    <row r="65" spans="1:9" x14ac:dyDescent="0.2">
      <c r="A65" s="118" t="s">
        <v>24</v>
      </c>
      <c r="B65" s="109"/>
      <c r="C65" s="109"/>
      <c r="D65" s="109"/>
      <c r="E65" s="109"/>
      <c r="F65" s="109"/>
      <c r="G65" s="109"/>
      <c r="H65" s="109"/>
      <c r="I65" s="109"/>
    </row>
    <row r="66" spans="1:9" x14ac:dyDescent="0.2">
      <c r="A66" s="109" t="s">
        <v>23</v>
      </c>
      <c r="B66" s="109"/>
      <c r="C66" s="109"/>
      <c r="D66" s="109"/>
      <c r="E66" s="109"/>
      <c r="F66" s="109"/>
      <c r="G66" s="109"/>
      <c r="H66" s="109"/>
      <c r="I66" s="109"/>
    </row>
    <row r="67" spans="1:9" x14ac:dyDescent="0.2">
      <c r="A67" s="109" t="s">
        <v>28</v>
      </c>
      <c r="B67" s="109"/>
      <c r="C67" s="109"/>
      <c r="D67" s="109"/>
      <c r="E67" s="109"/>
      <c r="F67" s="109"/>
      <c r="G67" s="109"/>
      <c r="H67" s="109"/>
      <c r="I67" s="109"/>
    </row>
    <row r="68" spans="1:9" x14ac:dyDescent="0.2">
      <c r="A68" s="8" t="s">
        <v>39</v>
      </c>
    </row>
  </sheetData>
  <mergeCells count="41">
    <mergeCell ref="A67:I67"/>
    <mergeCell ref="B61:G61"/>
    <mergeCell ref="A62:G62"/>
    <mergeCell ref="A63:G63"/>
    <mergeCell ref="A64:G64"/>
    <mergeCell ref="A65:I65"/>
    <mergeCell ref="A66:I66"/>
    <mergeCell ref="B60:G60"/>
    <mergeCell ref="A16:C16"/>
    <mergeCell ref="A17:A61"/>
    <mergeCell ref="B17:C20"/>
    <mergeCell ref="B21:G21"/>
    <mergeCell ref="B23:B54"/>
    <mergeCell ref="C23:C26"/>
    <mergeCell ref="C27:C30"/>
    <mergeCell ref="C31:C34"/>
    <mergeCell ref="C35:C38"/>
    <mergeCell ref="C39:C42"/>
    <mergeCell ref="C43:C46"/>
    <mergeCell ref="C47:C50"/>
    <mergeCell ref="C51:C54"/>
    <mergeCell ref="B55:G55"/>
    <mergeCell ref="B56:C59"/>
    <mergeCell ref="A15:I15"/>
    <mergeCell ref="A4:C4"/>
    <mergeCell ref="D4:I4"/>
    <mergeCell ref="A5:C5"/>
    <mergeCell ref="D5:I5"/>
    <mergeCell ref="A6:C6"/>
    <mergeCell ref="E6:F6"/>
    <mergeCell ref="A8:C8"/>
    <mergeCell ref="A9:A14"/>
    <mergeCell ref="B10:B12"/>
    <mergeCell ref="C13:G13"/>
    <mergeCell ref="B14:G14"/>
    <mergeCell ref="A1:B1"/>
    <mergeCell ref="C1:G1"/>
    <mergeCell ref="H1:I1"/>
    <mergeCell ref="A2:I2"/>
    <mergeCell ref="A3:C3"/>
    <mergeCell ref="D3:I3"/>
  </mergeCells>
  <phoneticPr fontId="4"/>
  <pageMargins left="0.78740157480314965" right="0.43307086614173229" top="0.59055118110236227" bottom="0.19685039370078741" header="0.31496062992125984" footer="0.31496062992125984"/>
  <pageSetup paperSize="9" scale="70" orientation="portrait" r:id="rId1"/>
  <headerFooter>
    <oddHeader>&amp;R&amp;9&amp;K00-049&amp;A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別紙７ 経費明細書　【１回目】</vt:lpstr>
      <vt:lpstr> 別紙７ 経費明細書　【2回目】 </vt:lpstr>
      <vt:lpstr>' 別紙７ 経費明細書　【１回目】'!Print_Area</vt:lpstr>
      <vt:lpstr>' 別紙７ 経費明細書　【2回目】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jimu1</dc:creator>
  <cp:lastModifiedBy>katyou</cp:lastModifiedBy>
  <cp:lastPrinted>2025-04-02T00:56:27Z</cp:lastPrinted>
  <dcterms:created xsi:type="dcterms:W3CDTF">2019-05-08T04:46:16Z</dcterms:created>
  <dcterms:modified xsi:type="dcterms:W3CDTF">2026-04-03T01:13:40Z</dcterms:modified>
</cp:coreProperties>
</file>